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koptame" sheetId="1" r:id="rId1"/>
    <sheet name="Kopsavilkums" sheetId="2" r:id="rId2"/>
    <sheet name="1_celtnieciba" sheetId="3" r:id="rId3"/>
    <sheet name="2_labiekartosana" sheetId="4" r:id="rId4"/>
    <sheet name="3_apkure" sheetId="5" r:id="rId5"/>
    <sheet name="4_SM" sheetId="6" r:id="rId6"/>
    <sheet name="5_ventilacija" sheetId="7" r:id="rId7"/>
    <sheet name="6_vent_siltumapgade" sheetId="8" r:id="rId8"/>
    <sheet name="7_UK" sheetId="9" r:id="rId9"/>
    <sheet name="8_EL" sheetId="10" r:id="rId10"/>
    <sheet name="9_VS" sheetId="11" r:id="rId11"/>
    <sheet name="10_ELT" sheetId="12" r:id="rId12"/>
    <sheet name="11_UKT" sheetId="13" r:id="rId13"/>
    <sheet name="12_SAT" sheetId="14" r:id="rId14"/>
    <sheet name="13_lifts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<sst xmlns="http://schemas.openxmlformats.org/spreadsheetml/2006/main" count="3625" uniqueCount="1151">
  <si>
    <t>Būvniecības koptāme</t>
  </si>
  <si>
    <t>Būves nosaukums</t>
  </si>
  <si>
    <t>E. Vīgnera mūzikas skola</t>
  </si>
  <si>
    <t>Būves adrese</t>
  </si>
  <si>
    <t>Smilšu iela 6, Kuldīga</t>
  </si>
  <si>
    <t>Pasūtījuma Nr.</t>
  </si>
  <si>
    <t>Nr.p/k</t>
  </si>
  <si>
    <t>Objekta nosaukums</t>
  </si>
  <si>
    <t>Objekta izmaksas Eur</t>
  </si>
  <si>
    <t>Kopā</t>
  </si>
  <si>
    <t>PVN 21%</t>
  </si>
  <si>
    <t>Pavisam būvniecības izmaksas</t>
  </si>
  <si>
    <t>Sastādīja</t>
  </si>
  <si>
    <t xml:space="preserve">Kopsavilkuma aprēķini pa darbu vai konstruktīvo elementu veidiem </t>
  </si>
  <si>
    <t>E.Vīgnera mūzikas skola</t>
  </si>
  <si>
    <t>Objekta adrese</t>
  </si>
  <si>
    <t>Par kopējo summu</t>
  </si>
  <si>
    <t>EUR</t>
  </si>
  <si>
    <t>Kopēja darbietilpība, c/h</t>
  </si>
  <si>
    <t>Kods</t>
  </si>
  <si>
    <t>Darba veida vai konstruktīva</t>
  </si>
  <si>
    <t>Tames</t>
  </si>
  <si>
    <t>Tai skaitā</t>
  </si>
  <si>
    <t>Darba</t>
  </si>
  <si>
    <t>Tāmes Nr.</t>
  </si>
  <si>
    <t>elementa nosaukums</t>
  </si>
  <si>
    <t>izmaksas Eur</t>
  </si>
  <si>
    <t>darba alga Eur</t>
  </si>
  <si>
    <t>materiāli Eur</t>
  </si>
  <si>
    <t>mehān. Eur</t>
  </si>
  <si>
    <t>ietilpība     c/h</t>
  </si>
  <si>
    <t>Lokāla tāme Nr.1</t>
  </si>
  <si>
    <t xml:space="preserve">Vispārceltniecības darbi. </t>
  </si>
  <si>
    <t>demontāžas darbi</t>
  </si>
  <si>
    <t>būvlaukuma sagatavošanas darbi</t>
  </si>
  <si>
    <t>zemes darbi</t>
  </si>
  <si>
    <t>pamati</t>
  </si>
  <si>
    <t>sienas un būvju karkasa konstrukcijas</t>
  </si>
  <si>
    <t>starpsienas</t>
  </si>
  <si>
    <t>pārsegumi</t>
  </si>
  <si>
    <t>kāpņu konstrukcijas</t>
  </si>
  <si>
    <t>grīdu pamatnes, segumi</t>
  </si>
  <si>
    <t>jumti</t>
  </si>
  <si>
    <t>griesti</t>
  </si>
  <si>
    <t>ailu aizpildījumi</t>
  </si>
  <si>
    <t>apdares darbi</t>
  </si>
  <si>
    <t>Lokāla tāme Nr.2</t>
  </si>
  <si>
    <t>Labiekārtošana</t>
  </si>
  <si>
    <t>žogs</t>
  </si>
  <si>
    <t>ceļi un laukumi</t>
  </si>
  <si>
    <t>apzaļumošana</t>
  </si>
  <si>
    <t>labiekārtošanas elementi</t>
  </si>
  <si>
    <t>Lokāla tāme Nr.3</t>
  </si>
  <si>
    <t>Apkure</t>
  </si>
  <si>
    <t>radiatoru montāža</t>
  </si>
  <si>
    <t>Lokāla tāme Nr.4</t>
  </si>
  <si>
    <t>Siltummezgls</t>
  </si>
  <si>
    <t>Lokāla tāme Nr.5</t>
  </si>
  <si>
    <t>Vēdināšana</t>
  </si>
  <si>
    <t>vent.sistēma PN1</t>
  </si>
  <si>
    <t>vent.sistēma PN2</t>
  </si>
  <si>
    <t>vent.sistēma PN3</t>
  </si>
  <si>
    <t>vent.sistēma N1</t>
  </si>
  <si>
    <t>vent.sistēma DN1</t>
  </si>
  <si>
    <t>kondicionēšana K1</t>
  </si>
  <si>
    <t>Lokāla tāme Nr.6</t>
  </si>
  <si>
    <t>Ventilācijas sistēmas siltumapgāde</t>
  </si>
  <si>
    <t>siltumapgāde</t>
  </si>
  <si>
    <t>PN1 sajaukšanas mezgls</t>
  </si>
  <si>
    <t>PN3 sajaukšanas mezgls</t>
  </si>
  <si>
    <t>Lokāla tāme Nr.7</t>
  </si>
  <si>
    <t>Ūdensvada un kanalizācijas iekšējie tīkli</t>
  </si>
  <si>
    <t>Ū1. Aukstā udensapgāde</t>
  </si>
  <si>
    <t>Ū2. Ugunsdzēsības udensapgāde</t>
  </si>
  <si>
    <t xml:space="preserve">T3, T4. Karstā ūdensapgāde </t>
  </si>
  <si>
    <t>K1 sadzīvas kanalizācija</t>
  </si>
  <si>
    <t>C. Kondensats</t>
  </si>
  <si>
    <t>Lokāla tāme Nr.8</t>
  </si>
  <si>
    <t>Elektroapgāde. Iekšējie tīkli</t>
  </si>
  <si>
    <t>elektrotiklu sadlnes</t>
  </si>
  <si>
    <t>spēku tīklu iekartas</t>
  </si>
  <si>
    <t>apgaismes tiklu iekartas</t>
  </si>
  <si>
    <t>kabeļu montāža</t>
  </si>
  <si>
    <t>zibens aizsardzība un zemējuma konturs</t>
  </si>
  <si>
    <t>Lokāla tāme Nr.9</t>
  </si>
  <si>
    <t>Vajstrāvas tīkli</t>
  </si>
  <si>
    <t>AUS</t>
  </si>
  <si>
    <t>balss izziņosanas sistēma VAS</t>
  </si>
  <si>
    <t>telekomunikāciju un datoru iekšējie un ārējie tīkli</t>
  </si>
  <si>
    <t>Lokāla tāme Nr.10</t>
  </si>
  <si>
    <t>Elektroapgāde. Ārējie tīkli</t>
  </si>
  <si>
    <t>0,4 spēka kabeļu līnijas izbūve</t>
  </si>
  <si>
    <t>teritorijas apgaismojums</t>
  </si>
  <si>
    <t>uzskaites sadalņu rekonstrukcija</t>
  </si>
  <si>
    <t>Lokāla tāme Nr.11</t>
  </si>
  <si>
    <t>Ārējie ūdensvada un kanalizācijas tīkli</t>
  </si>
  <si>
    <t>Ū1 aukstā ūdensvads</t>
  </si>
  <si>
    <t>K2 lietusūdenskanalizācija</t>
  </si>
  <si>
    <t>Lokāla tāme Nr.12</t>
  </si>
  <si>
    <t>Ārējie siltuma tīkli</t>
  </si>
  <si>
    <t>akas SAT-1 montāža</t>
  </si>
  <si>
    <t>montāžas darbi</t>
  </si>
  <si>
    <t xml:space="preserve"> </t>
  </si>
  <si>
    <t>Virsizdevumi</t>
  </si>
  <si>
    <t xml:space="preserve">Darba dēvēja sociālais nodoklis 23,59% </t>
  </si>
  <si>
    <t>Peļņa</t>
  </si>
  <si>
    <t xml:space="preserve">Sastādīja: </t>
  </si>
  <si>
    <t>Lokālā tāme Nr.1</t>
  </si>
  <si>
    <t xml:space="preserve">Vispārējie celtniecības darbi. </t>
  </si>
  <si>
    <t>Smilšu iela 6, Kuldiga</t>
  </si>
  <si>
    <t>Tāmes izmakasas</t>
  </si>
  <si>
    <t>Vienības izmaksas</t>
  </si>
  <si>
    <t>Kopā uz visu apjomu</t>
  </si>
  <si>
    <t>nr. p/k</t>
  </si>
  <si>
    <t>kods</t>
  </si>
  <si>
    <t>Darba nosaukums</t>
  </si>
  <si>
    <t>Mērv.</t>
  </si>
  <si>
    <t>Daudz.</t>
  </si>
  <si>
    <t>laika norma c/h</t>
  </si>
  <si>
    <t xml:space="preserve">darba samaksas likme EUR/h </t>
  </si>
  <si>
    <t>darba alga EUR</t>
  </si>
  <si>
    <t>mater. EUR</t>
  </si>
  <si>
    <t>meh. EUR</t>
  </si>
  <si>
    <t>darba ietilpība   c/h</t>
  </si>
  <si>
    <t xml:space="preserve">meh. EUR </t>
  </si>
  <si>
    <t>Summa EUR</t>
  </si>
  <si>
    <t>Būvlaukuma sagatavošanas darbi</t>
  </si>
  <si>
    <t>Demontāžas darbi</t>
  </si>
  <si>
    <t>02-00000</t>
  </si>
  <si>
    <t>Jumta seguma demontāža</t>
  </si>
  <si>
    <t>m2</t>
  </si>
  <si>
    <t>Dēļu klāja nojaukšana</t>
  </si>
  <si>
    <t>Koka spāru nojaukšana</t>
  </si>
  <si>
    <t>m</t>
  </si>
  <si>
    <t>Cinkota skārda lietus ūdens notekcaurules, piltuves un reņu demontāža</t>
  </si>
  <si>
    <t>Dažādu joslu un virsmu (logu ārējas palodzes u.c.) skārda seguma nojaukšana</t>
  </si>
  <si>
    <t>Laukakmeņa mūra pamatu nojaukšana ar pneimātisko veseri</t>
  </si>
  <si>
    <t>m3</t>
  </si>
  <si>
    <t>Koka pārsegumu nojaukšana</t>
  </si>
  <si>
    <t>Viena ķieģeļa sienu nojaukšana</t>
  </si>
  <si>
    <t>Divu ķieģeļu sienu nojaukšana</t>
  </si>
  <si>
    <t>Logu bloku demontāža</t>
  </si>
  <si>
    <t>gb</t>
  </si>
  <si>
    <t>Koka režģu demontāža</t>
  </si>
  <si>
    <t>Durvju bloku demontāža</t>
  </si>
  <si>
    <t>Pusotra ķieģeļa sienu nojaukšana</t>
  </si>
  <si>
    <t>Pusķieģeļa starpsienu nojaukšana</t>
  </si>
  <si>
    <t>Koka starpsienu nojaukšana</t>
  </si>
  <si>
    <t>Krāšņu nojaukšana</t>
  </si>
  <si>
    <t>Līstes noņemšana no siena aktu zālē</t>
  </si>
  <si>
    <t>Monolīta dzelzsbetona  nojaukšana ar pneimātisko veseri</t>
  </si>
  <si>
    <t>Skursteņu demontāža</t>
  </si>
  <si>
    <t>Beramo siltumizolācijas noņemšana</t>
  </si>
  <si>
    <t>Cementa izlīdzinošās kārtes bēniņos noņemšana</t>
  </si>
  <si>
    <t>Caurumu izciršana 200mm dzelzsbetona pagraba sienās ar perforatoru</t>
  </si>
  <si>
    <t>Caurumu izciršana 200mm dzelzsbetona pārsegumā ar perforatoru</t>
  </si>
  <si>
    <t>Caurumu izciršana pusotra ķieģeļu sienā ar perforatoru</t>
  </si>
  <si>
    <t>Melno grīda dēļu klāja nojaukšana</t>
  </si>
  <si>
    <t>Grīdas keramikas flīzes noņemšana ar javas kārtas 50mm</t>
  </si>
  <si>
    <t xml:space="preserve">Linoleja noņemšana </t>
  </si>
  <si>
    <t>Grīdlīstu noņemšana</t>
  </si>
  <si>
    <t>Kabeļu demontāža</t>
  </si>
  <si>
    <t>Gaisa vadu demontāža</t>
  </si>
  <si>
    <t>Cauruļu demontāža</t>
  </si>
  <si>
    <t>Radiatoru demontāža</t>
  </si>
  <si>
    <t>Podu demontāža</t>
  </si>
  <si>
    <t>Izlietnes demontāža</t>
  </si>
  <si>
    <t>Būvgružu pieņemšana izgāztuvē</t>
  </si>
  <si>
    <t>t</t>
  </si>
  <si>
    <t>03-00000</t>
  </si>
  <si>
    <t>Koku ciršana</t>
  </si>
  <si>
    <t>Krūmu ciršana</t>
  </si>
  <si>
    <t>Šķembas seguma izveidošana 200mm(32-60mm) un  100mm(5-32mm), blietēšana ar vibroplati Waker DPU 2430 vai ekvivalentu</t>
  </si>
  <si>
    <t>Pagaidu elektroapgādes ierīkošana</t>
  </si>
  <si>
    <t>kpl</t>
  </si>
  <si>
    <t>Pagaidu apgaismojuma ierīkošana</t>
  </si>
  <si>
    <t xml:space="preserve">Būvlaukuma pagaidu žoga montāža-demontāža </t>
  </si>
  <si>
    <t>Būvlaukuma pagaidu žoga vārtu montāža-demontāža</t>
  </si>
  <si>
    <t>Būvlaukuma pagaidu žoga vārtiņu montāža-demontāža</t>
  </si>
  <si>
    <t>Būvgružu konteinera 5,5m3 noma, t.sk.būvgružu transports uz atkritumu poligonu</t>
  </si>
  <si>
    <t xml:space="preserve">Būvgružu novada 7m garumā noma un uzstādīšana </t>
  </si>
  <si>
    <t>dn</t>
  </si>
  <si>
    <t>Zemes darbi</t>
  </si>
  <si>
    <t>Būvlaukuma plānēšana ar buldozeru</t>
  </si>
  <si>
    <t>Grunts rakšana ar ekskavatoru, pamatnes blietēšana ar vibroplati</t>
  </si>
  <si>
    <t>Grunts rakšana ar rokām,  pamatnes blietēšana ar vibroplati Waker DPU 2430 vai ekvivalentu</t>
  </si>
  <si>
    <t>Pamati</t>
  </si>
  <si>
    <t>jaunas konstrukcijas</t>
  </si>
  <si>
    <t>05-00000</t>
  </si>
  <si>
    <t xml:space="preserve">Inventārveidņu uzstādīšana pamatiem </t>
  </si>
  <si>
    <t xml:space="preserve">Armatūras sietu uzstādīšana pamatiem, sien ar rokām ar AIII stiegrām d= 10 -25mm, d=6AIar A1 stiepli 1,6mm. Uzstādīšana ar plastmasa distanceru ABR vai ekvivalemtu </t>
  </si>
  <si>
    <t>Stabveida pamatu  betonēšana ar betonu B30 ar sūkni, novibrē; transportēšana ar mikseri 6m3</t>
  </si>
  <si>
    <t>Lentveida pamatu  betonēšana ar betonu B30 ar sūkni, novibrē; transportēšana ar mikseri 6m3</t>
  </si>
  <si>
    <t>Lifta šahtas pamatu  betonēšana ar betonu B30W8 ar sūkni, novibrē; transportēšana ar mikseri 6m3</t>
  </si>
  <si>
    <t>13-00000</t>
  </si>
  <si>
    <t xml:space="preserve">Horizontālā hidroizolācija ar ruberoidu vienā kārta, līmēt uz bituma mastiku </t>
  </si>
  <si>
    <t>04-00000</t>
  </si>
  <si>
    <t xml:space="preserve">Esošās ēkas horizontālā hidroizolācija ar injekcijas metodi, t.sk. urbumu izveidošana, urbumu izpūšana, pašteca injekcijas lidzekļa aizpildīšana, caurumu aizdarišana </t>
  </si>
  <si>
    <t>Sienas un būvju karkasa konstrukcijas</t>
  </si>
  <si>
    <t>Inventārveidņu uzstādīšana kolonnām</t>
  </si>
  <si>
    <t>Kolonnas betonēšana ar betonu B30 ar sūkni, novibrē, transportēšana ar mikseri 6m3</t>
  </si>
  <si>
    <t>Armatūras karkasa uzstādīšana kolonnas , sien ar rokām ar AIII stiegram d=10 - 25mm, d=6mm AI ar A1 stiepli 1,6mm. Uzstādīšana ar plastmasas distanceru ABR vai ekvivalentu</t>
  </si>
  <si>
    <t>07-00000</t>
  </si>
  <si>
    <t>Ieliekamā detaļu ID-1 izgatavošana un montāža</t>
  </si>
  <si>
    <t xml:space="preserve">Ailu stiprināšana ar U-profila siju montāža ar celtni, savienošana ar vitņsteini M12, koka kiļu uzstādīšana.  Aizpildīšana ar  javu. Apmešana ar sietu  </t>
  </si>
  <si>
    <t>Spilvens  zem u-profila sijām betonēšana ar betonu B20 ar sūkni, novibrē; transportēšana ar mikseri 6m3. Armējot 3 kārtās ar sietu Bp-I d=6mm 60x60</t>
  </si>
  <si>
    <t>Inventārveidņu uzstādīšana pārsedzēm</t>
  </si>
  <si>
    <t>Monolīto dzelzsbetona pārsedžu betonēšana ar betonu B30 ar sūkni, novibrē, transportēšana ar mikseri 6m3</t>
  </si>
  <si>
    <t>Armatūras karkasa uzstādīšana pārsedzēs , sien ar rokām ar AIII stiegram d=8 – 10mm, d=6mm AI ar A1 stiepli 1,6mm. Uzstādīšana ar plastmasas distanceru ABR vai ekvivalentu</t>
  </si>
  <si>
    <t>06-00000</t>
  </si>
  <si>
    <t>1 ķieģeļa sienu  mūrēšana no moduļa ķieģeļiem ar cementa javu M100</t>
  </si>
  <si>
    <t>1,5 ķieģeļa sienu  mūrēšana no moduļa ķieģeļiem ar cementa javu M100</t>
  </si>
  <si>
    <t>2 ķieģeļa sienu  mūrēšana no moduļa ķieģeļiem ar cementa javu M100</t>
  </si>
  <si>
    <t>10-00000</t>
  </si>
  <si>
    <t>Metāla konstrukciju krāsošana ar ugunsdrošības gruntskrāsu (NON FIRE  TIKKURILA  līdz 410mkr) sausā virsmā</t>
  </si>
  <si>
    <t>Metāla konstrukciju krāsošana ar pretkorozijas gruntskrāsu (ROSTEX-SUPER TIKKURILA līdz 120mkr) sausā virsmā</t>
  </si>
  <si>
    <t>08-00000</t>
  </si>
  <si>
    <t>Sienu apšūšana ar In Therm plātnēm (W631) tips 3, 3'</t>
  </si>
  <si>
    <t>fasāde</t>
  </si>
  <si>
    <t>Amatnieciski izgatavotas cinkota skārda palodzes 23cm uzstādīšana</t>
  </si>
  <si>
    <t>Amatnieciski izgatavotas cinkota skārda apmales 12cm uzstādīšana</t>
  </si>
  <si>
    <t>Amatnieciski izgatavotas cinkota skārda palodzes 46cm uzstādīšana</t>
  </si>
  <si>
    <t>Amatnieciski izgatavotas cinkota skārda palodzes 18cm uzstādīšana</t>
  </si>
  <si>
    <t>Amatnieciski izgatavotas cinkota skārda palodzes 21cm uzstādīšana</t>
  </si>
  <si>
    <t>11-00000</t>
  </si>
  <si>
    <t>Esošo ķieģeļu fasāžu tīrīšana ar alkutex fassadenreiniger — paste vai ekvivalentu</t>
  </si>
  <si>
    <t>Bojāto ķieģeļu atjaunošana ar funcosil restauriermortel vai ekvivalentu</t>
  </si>
  <si>
    <t>Šuvju atjaunošana ar funcosil fugenmortel vai ekvivalentu</t>
  </si>
  <si>
    <t>Fašāžu hidrofobizācija ar funkosil fassadencreme vai ekvivalentu</t>
  </si>
  <si>
    <t>izolācijas darbi</t>
  </si>
  <si>
    <t>Sienu siltumizolācijas ar cieto akmensvati  b=100+20mm uz līmjavas, izurbj caurumus un stiprinot ar dībeļiem (15)</t>
  </si>
  <si>
    <t>Sienu siltumizolācijas  ar akmensvati  b=125mm (19)</t>
  </si>
  <si>
    <t>Sienu siltumizolācijas ar akmensvati  b=150 un 50mm uz līmjavu,  izurbj caurumus un stiprinot ar dībeļiem (9)</t>
  </si>
  <si>
    <t>Sienu siltumizolācijas  ar akmensvati  b=120mm uz līmjavu,  izurbj caurumus un stiprinot ar dībeļiem (1,1',2,7)</t>
  </si>
  <si>
    <t>Sienu siltumizolācijas ar putupolistirola plāksni  b=100mm uz līmes,  izurbj caurumus un stiprinot ar 4 dībeļiem(16)</t>
  </si>
  <si>
    <t>Sienu siltumizolācijas  ar akmensvati  b=75mm  (12,13)</t>
  </si>
  <si>
    <t>Bēniņu sienu siltumizolācijas ar akmensvati  b=100mm  (11)</t>
  </si>
  <si>
    <t>Starpsienas</t>
  </si>
  <si>
    <t>Koka karkasa izbūve, brusas 150x50mm un latas 50x50mm, starpsienai, stiprinot ar tērauda leņķiem, apstrādā ar antipirēniem un antiseptiķiem, tips 18</t>
  </si>
  <si>
    <t>Pārsegumi</t>
  </si>
  <si>
    <t>Dzelzsbetona sijas</t>
  </si>
  <si>
    <t>Inventārveidņu "Hunnebeck" uzstādīšana un demontāža pārseguma sijām, noma 14 dienas</t>
  </si>
  <si>
    <t>Pārsegumu sijas betonēšana ar betonu B30 ar sūkni, novibrē; transportēšana ar mikseri 6m3</t>
  </si>
  <si>
    <t>Armatūras sietu uzstādīšana pārsegumus, 2 kārtas, sien ar rokām ar AIII stiegrām d= 8 — 25mm, ar A1 stiepli 1,6mm. Uzstādīšana ar plastmasas distanceru ABR vai ekvivalentu</t>
  </si>
  <si>
    <t>Leņķu L100x100x8 uzstādīšana sijām</t>
  </si>
  <si>
    <t>tērauda sija</t>
  </si>
  <si>
    <t>Tērauda siju izgatavošana no HE650B un montāža ar autoceltni, sametina ar elektrodiem E46A vai ekvivalentu</t>
  </si>
  <si>
    <t>Komunikācijas vadu ailu stiprināšanas tērauda konstrukciju montāža, sametina ar metināšans iekārtu ar elektrodiem E46A</t>
  </si>
  <si>
    <t>monolīta iecirkni</t>
  </si>
  <si>
    <t>Inventārveidņu "Hunnebeck" uzstādīšana un demontāža pārseguma, noma 14 dienas</t>
  </si>
  <si>
    <t>Gludu pārsegumu  betonēšana ar betonu B30 ar sūkni, novibrē; transportēšana ar mikseri 6m3</t>
  </si>
  <si>
    <t>Armatūras sietu uzstādīšana pārsegumus, sien ar rokām ar AIII stiegrām d= 12mm, ar A1 stiepli 1,6mm. Uzstādīšana ar plastmasas distanceru ABR vai ekvivalentu</t>
  </si>
  <si>
    <t>Metāla siju MS-1 — MS-8 montāža ar autoceltni, sametina ar elktrodiem E46A vai ekvivalentu</t>
  </si>
  <si>
    <t>saliekama dz.betona paneļu montāža</t>
  </si>
  <si>
    <t>Saliekama dzelzsbetona paneļu EP6/220 montāža ar autoceltni, starppaneļu šuvju aizbetonēšana ar smalkās frakcijas betonu B30 un paneļu enkurešana</t>
  </si>
  <si>
    <t>Spilvens  zem paneļu betonēšana ar betonu B30 ar sūkni, novibrē; transportēšana ar mikseri 6m3. Armēt ar AIII d=12mm</t>
  </si>
  <si>
    <t xml:space="preserve">Lifta šahtas pārsegums </t>
  </si>
  <si>
    <t>Enkurbloku izgatavošana un montāža no plāksnes b=10mm, 180x100 , un stiegru AI d=16mm, stiprinot ar uzgriezniem</t>
  </si>
  <si>
    <t>Kāpņu konstrukcijas</t>
  </si>
  <si>
    <t>kāpnes K3</t>
  </si>
  <si>
    <t>Veidņu uzstādīšana un demontāža kāpņu laidumam un laukumam,  noma 14 dienas</t>
  </si>
  <si>
    <t>Kāpņu konstrukciju  betonēšana ar betonu B30 ar sūkni, novibrē; transportēšana ar mikseri 6m3</t>
  </si>
  <si>
    <t>Armatūras karkasa uzstādīšana kāpņu konstrukcijām no gatavas metāla sietu Bp-I 100x100mm d=5mm, un uz vietas izgatavota sietu, sien ar rokām ar AIII stiegrām d= 12mm, ar A1 stiepli 1,6mm. Uzstādīšana ar plastmasas distanceru ABR vai ekvivalentu</t>
  </si>
  <si>
    <t>Tērauda margas konstrukciju montāža ar celtni, metina ar elektrodiem E46A vai ekvivalentu</t>
  </si>
  <si>
    <t>Koka rokturu uzstādīšana, stiprinot ar skrūvēm</t>
  </si>
  <si>
    <t>kāpnes K1,K2</t>
  </si>
  <si>
    <t>Kāpņu metāla margu tīrīšana</t>
  </si>
  <si>
    <t>Kāpņu metāla margu remonts, nomaiņa vietām</t>
  </si>
  <si>
    <t>Kāpņu metāla margu slīpēšana, špaktelēšana</t>
  </si>
  <si>
    <t>Kāpņu metāla margu gruntēšana</t>
  </si>
  <si>
    <t>Kāpņu metāla margu krāsošana</t>
  </si>
  <si>
    <t>Kāpņu margu rokturu tīrīšana</t>
  </si>
  <si>
    <t>Kāpņu margu rokturu remonts, nomaiņa vietām</t>
  </si>
  <si>
    <t>Kāpņu margu rokturu slīpēšana, špaktelēšana</t>
  </si>
  <si>
    <t>Kāpņu margu rokturu gruntēšana</t>
  </si>
  <si>
    <t>Kāpņu margu rokturu krāsošana</t>
  </si>
  <si>
    <t>kāpnes K4</t>
  </si>
  <si>
    <t>Pakāpinu remonts, tīrīšana, vietām nomaiņa, slīpēšana, lakošana ar uguns aizsargpārklājumiem</t>
  </si>
  <si>
    <t>Grīdu pamatnes, segumi</t>
  </si>
  <si>
    <t>Pamatnes</t>
  </si>
  <si>
    <t>G01 tipa grīda</t>
  </si>
  <si>
    <t xml:space="preserve">Pamatnes grunts blietēšana ar vibroplati </t>
  </si>
  <si>
    <t xml:space="preserve">Šķembas fr.10-40mm pamatnes izveidošana 100mm, blietēšana ar vibroplati </t>
  </si>
  <si>
    <t>Hidroizolācija no plēves ELTETE vai ekvivalentu</t>
  </si>
  <si>
    <t>Ekstrudētas putupolistirola plātnes biez.70mm ieklāšana</t>
  </si>
  <si>
    <t>Betona klona  biez.100mm grīdas ierīkošana, padot ar sūkni, novibrē un slīpē, veic armēšanu ar gatavo armatūras sietu Vp1 d=3mm, 100x100mm, sasien ar A1 stiepli d=1,6mm, kuru uzstādīt ar plastmasu diestanceru ABR vai ekvivalentu</t>
  </si>
  <si>
    <t>Pamatnes sagatavošana ar pašizlīdzinošajiem sastāviem biez.7mm</t>
  </si>
  <si>
    <t>G16 tipa grīda</t>
  </si>
  <si>
    <t xml:space="preserve">Šķembas fr. 10-40mm pamatnes izveidošana 100mm, blietēšana ar vibroplati </t>
  </si>
  <si>
    <t>FIBO bloku sieniņu 140mm mūrēšana ar cementa javu B7,5</t>
  </si>
  <si>
    <t xml:space="preserve">Slipumu izveidošana ar smiltim, blietējot katru 30cm ar vibroplati </t>
  </si>
  <si>
    <t>G02 tipa grīda</t>
  </si>
  <si>
    <t>G03' tipa grīda</t>
  </si>
  <si>
    <t>G04 tipa grīda</t>
  </si>
  <si>
    <t>OSB plātnes 15mm ieklāšana</t>
  </si>
  <si>
    <t>G08 tipa grīda</t>
  </si>
  <si>
    <t>Betona klona B25, biez.50mm grīdas ierīkošana, padot ar sūkni, novibrē un slīpē, veic armēšanu ar gatavo armatūras sietu Vp1 d=3mm, 100x100mm, sasien ar A1 stiepli d=1,6mm, kuru uzstādīt ar plastmasu diestanceru ABR vai ekvivalentu</t>
  </si>
  <si>
    <t>G09 tipa grīda</t>
  </si>
  <si>
    <t>G10 tipa grīda</t>
  </si>
  <si>
    <t>Kokšķiedra plātnes b=15mm ieklāšana uz esošo melno grīdu ( koka dēļi).</t>
  </si>
  <si>
    <t>Papīra starplikas ieklāšana</t>
  </si>
  <si>
    <t>Knauf pašizlīdzinošas grīdas Fliebestrich b=35mm ierīkošana</t>
  </si>
  <si>
    <t>G13 tipa grīda</t>
  </si>
  <si>
    <t>Izolācija ar cietā akmensvati Paroc SSB vai ekvivalentu b=100mm</t>
  </si>
  <si>
    <t>G14 tipa grīda</t>
  </si>
  <si>
    <t>G15 tipa grīda</t>
  </si>
  <si>
    <t>Segumi</t>
  </si>
  <si>
    <t xml:space="preserve">Akmens flīžu ieklāšana balkonā uz flīžu līmi Sakret vai ekvivalentu, šuvju aizpildīšana ar šuvju aizpildītājiem Sakret vai ekvivalentu </t>
  </si>
  <si>
    <t xml:space="preserve">Keramikās flīžu remonts telpās, tīrīšana, pārklāšana vietām uz flīžu līmi Sakret vai ekvivalentu, šuvju aizpildīšana ar šuvju aizpildītājiem Sakret vai ekvivalentu </t>
  </si>
  <si>
    <t xml:space="preserve">Parketa grīdu remonts, tīrīšana, vietām nomaiņa, slīpēšana, lakošana </t>
  </si>
  <si>
    <t>Dēļu grīdu remonts, tīrīšana, vietām nomaiņa, slīpēšana, lakošana ar uguns aizsargpārklājumiem</t>
  </si>
  <si>
    <t>Koka grīdlīstes uzstādīšana, stiptinot ar skrūvēm</t>
  </si>
  <si>
    <t>8-00000</t>
  </si>
  <si>
    <t>Jumts</t>
  </si>
  <si>
    <t>Nesošā konstrukcija</t>
  </si>
  <si>
    <t xml:space="preserve">Jauno jumta konstrukcijas koka elementu ugunsaizsardzība un antiseptēšana ar otu, 2 kārtas </t>
  </si>
  <si>
    <t>Jumta koka kolonnu, kopturu un mūrlatu balstījums ar metāla konstrukciju (ras.BK-41)</t>
  </si>
  <si>
    <t xml:space="preserve">Koka spāru ugunsaizsardzība un antiseptēšana ar otu, 2 kārtas </t>
  </si>
  <si>
    <t xml:space="preserve">Esošā jumta konstrukcijas koka elementu ugunsaizsardzība un antiseptēšana ar otu, 2 kārtas </t>
  </si>
  <si>
    <t>Jumta segums</t>
  </si>
  <si>
    <t>09-00000</t>
  </si>
  <si>
    <t xml:space="preserve">Koka elementu ugunsaizsardzība un antiseptēšana ar otu, 2 kārtas </t>
  </si>
  <si>
    <t>Ventilācijas izvada skursteņu mūrēšana pilnķieģeļa</t>
  </si>
  <si>
    <t xml:space="preserve">Esošā skursteņu aizpildīšana ar ķieģeļiem </t>
  </si>
  <si>
    <t>Līkumu uzstādīšana</t>
  </si>
  <si>
    <t>Griesti</t>
  </si>
  <si>
    <t>1.stāvs</t>
  </si>
  <si>
    <t xml:space="preserve">C03 </t>
  </si>
  <si>
    <t>Piekārto griestu D112 tipveida no GKB ģipškartona plānēm b=2x12,5mm montāža ar šuvju aizpildīšanas</t>
  </si>
  <si>
    <t>C04</t>
  </si>
  <si>
    <t>C05</t>
  </si>
  <si>
    <t>C06</t>
  </si>
  <si>
    <t>C07</t>
  </si>
  <si>
    <t>C08</t>
  </si>
  <si>
    <t xml:space="preserve">Siltumizolācijas ar akmensvati  b=100 un 50mm uz līmjavu,  izurbj caurumus un stiprinot ar dībeļiem </t>
  </si>
  <si>
    <t>2.stāvs</t>
  </si>
  <si>
    <t>bēniņstāvs</t>
  </si>
  <si>
    <t>C09</t>
  </si>
  <si>
    <t>C10</t>
  </si>
  <si>
    <t>C11</t>
  </si>
  <si>
    <t>C12</t>
  </si>
  <si>
    <t>Ailu aizpildīšana</t>
  </si>
  <si>
    <t>Esošo durvju bloku D1.1 un D2.1., vērtņu un aplodu, remonts, krāsu noņemšana un krāsošana ar lineļļas krāsu, pārstiklošana, viru, atvēršanas mehānismu, atslēgu, rokturu remonts</t>
  </si>
  <si>
    <t>Pašaizvēršanas mehānismu uzstādīšana durvim D1.1.</t>
  </si>
  <si>
    <t>Esošo durvju bloka D4.1, vērtņu un aplodu, remonts, krāsu noņemšana, špaktelēšana un krāsošana,  viru, rokturu remonts</t>
  </si>
  <si>
    <t>Esošo durvju bloku D3.1, D3.2, D3.3, D8.1vērtņu un aplodu, remonts, krāsu noņemšana, špaktelēšana un krāsošana,  viru, atslēgu, rokturu remonts</t>
  </si>
  <si>
    <t>Esošo durvju bloku  D4.2, D5.1, D5.2, D5.3, D5.4, D6.1, D7.1, D7.2, D7.3, D9.1.  vērtņu un aplodu, remonts, krāsu noņemšana un krāsošana ar lineļļas krāsu, viru, atslēgu, rokturu remonts</t>
  </si>
  <si>
    <t>Esošo durvju apmales remonts, slīpēšana, špaktelēšana, krāsošana</t>
  </si>
  <si>
    <t xml:space="preserve">Koka konstrukcijas vienvērtņu durvju bloku D10.1, 10.2, 10.3 uzstādīšana, kārbu stiprinot ar bultskrūvēm, ar Makrofleksu </t>
  </si>
  <si>
    <t xml:space="preserve">Koka konstrukcijas vienvērtņu akustiskās durvju bloku D10.3y  uzstādīšana, kārbu stiprinot ar bultskrūvēm, ar Makrofleksu </t>
  </si>
  <si>
    <t>Koka konstrukcijas iekšējas divvērtņu durvju bloku ar kārbu, ar apmalēm, ar rokturi un atslēgu, ar pašaizvēršanas mehānismiem,  uzstādīšana, kārbu stiprinot ar bultskrūvēm, ar Makrofleksu  (D11.1)</t>
  </si>
  <si>
    <t xml:space="preserve">Koka konstrukcijas divvērtņu akustiskās durvju bloku D12.1y  uzstādīšana, kārbu stiprinot ar bultskrūvēm, ar Makrofleksu </t>
  </si>
  <si>
    <t>Auduma aizkaru ierīkošana pie durvim D12.1y</t>
  </si>
  <si>
    <t>Koka konstrukcijas divvērtņu ārdurvju bloku  ar slieksni,  pašaizvēršanas mehānismu, kas secīgi aizver durvju vērtnes, uzstādīšana, kārbu stiprinot ar bultskrūvēm, ar Makrofleksu  (D14.1)</t>
  </si>
  <si>
    <t xml:space="preserve">Koka konstrukcijas vienvērtņu ārdurvju bloku D15.1  uzstādīšana, kārbu stiprinot ar bultskrūvēm, ar Makrofleksu </t>
  </si>
  <si>
    <t>Slēdzeņu ar rokturi durvim D15.1 uzstādīšana</t>
  </si>
  <si>
    <t xml:space="preserve">Koka konstrukcijas balkona vienvērtņu durvju bloku ar stiklapaketēm D17.1ar rokturu un furnitūru  uzstādīšana, kārbu stiprinot ar bultskrūvēm, ar Makrofleksu </t>
  </si>
  <si>
    <t>Durvju apmaļu uzstādīšana, stiprinot ar skrūvēm</t>
  </si>
  <si>
    <t>Durvju apmaļu špaktelēšana, slīpēšana, krāsošana ar lineļļa krāsu</t>
  </si>
  <si>
    <t>Vienvērtņu koka durvju slēdzeņu uzstādīšana</t>
  </si>
  <si>
    <t>Divvērtņu koka durvju slēdzeņu uzstādīšana</t>
  </si>
  <si>
    <t xml:space="preserve">Vējtvera  koka stiklota ar stikla paketēm,  divvērtņu durvju bloku DB1.1 ar atvēršanas mehānismu bez atslēga, ar pašaizvērēju, uzstādīšana, aizsardzības plēves līmēšana stiklam, kārbu stiprinot ar bultskrūvēm, ar Makrofleksu </t>
  </si>
  <si>
    <t xml:space="preserve">Ārēja koka stiklota ar stikla paketēm,  divvērtņu durvju bloku DB2.1 ar rokturu, ar aizvērēju uzstādīšana, aizsardzības plēves līmēšana stiklam, kārbu stiprinot ar bultskrūvēm, ar Makrofleksu </t>
  </si>
  <si>
    <t>Esošā restes no iekšpuses aizmūrēšana 1 ķieģeļa sienu  no moduļa ķieģeļiem ar cementa javu M100</t>
  </si>
  <si>
    <t>Koka loga bloku L6.1 ar iekšējas vērtnēm stikla paketēm Pilkington Optiterm Clear  6mm – gaiss 15mm – Pilkington Optiterm S 4mm; ārējas vērtnes ar vienslāņa stiklošana, uzstādīšana ar furnitūru ar Makroflex</t>
  </si>
  <si>
    <t>Koka loga bloku L5.1 ar iekšējas vērtnēm stikla paketēm Pilkington Optiterm Clear  6mm – gaiss 15mm – Pilkington Optiterm S 4mm; ārējas vērtnes ar vienslāņa stiklošana, uzstādīšana ar furnitūru ar Makroflex</t>
  </si>
  <si>
    <t>Koka loga bloku L7.1 ar stikla paketēm Pilkington Optiterm Clear  6mm – gaiss 15mm – Pilkington Optiterm S 4mm; uzstādīšana ar furnitūru ar Makroflex</t>
  </si>
  <si>
    <t>Koka loga bloku L8.1 ar stikla paketēm Pilkington Optiterm Clear  6mm – gaiss 15mm – Pilkington Optiterm S 4mm; uzstādīšana ar furnitūru ar Makroflex</t>
  </si>
  <si>
    <t>Koka loga bloku L9.1 ar stikla paketēm Pilkington Optiterm Clear  6mm – gaiss 15mm – Pilkington Optiterm S 4mm; uzstādīšana ar furnitūru ar Makroflex</t>
  </si>
  <si>
    <t>Iekšējas koka palodzes uzstādīšana</t>
  </si>
  <si>
    <t>Esošo koka logu bloku stiklošana ar vienslāņa stikliem</t>
  </si>
  <si>
    <t>Apdares darbi</t>
  </si>
  <si>
    <t>Iekšēja</t>
  </si>
  <si>
    <t>Ķieģeļu sienu (veco) apmešana divās kārtās (15mm) ar ģipšu apmetumu Rotband vai ekvivalentu, iepriekš apstrādājot ar Betonkontaktu</t>
  </si>
  <si>
    <t>Ķieģeļu sienu (jauno) apmešana divās kārtās (15mm) ar ģipšu apmetumu Rotband vai ekvivalentu</t>
  </si>
  <si>
    <t xml:space="preserve">Sienu virsmu gruntēšana vienā kārtā ar Tiefengrund vai ekvivalentu </t>
  </si>
  <si>
    <t>Gruntēto sienu špaktelēšana un slīpēšana ar slīpmašīnu</t>
  </si>
  <si>
    <t>Sienu flīzēšana ar keramiskas flīzēm, līmējot ar flīzes līmi Sakret vai ekvivalentu, šuvju aizpildīšana ar šuvju aizpildītāju Sakret vai ekvivalentu</t>
  </si>
  <si>
    <t>Betona griestu gruntēšana vienā kārtā ar Tiefengrund vai ekvivalentu C01</t>
  </si>
  <si>
    <t xml:space="preserve">Betona griestu krāsošana  </t>
  </si>
  <si>
    <t>Betona griestu apmešana</t>
  </si>
  <si>
    <t xml:space="preserve">Griestu gruntēšana vienā kārtā ar Tiefengrund vai ekvivalentu (C2) </t>
  </si>
  <si>
    <t>Gruntēto metāla konstrukciju krāsošana ar  krāsu sausa virsmā</t>
  </si>
  <si>
    <t>ārēja</t>
  </si>
  <si>
    <t>21-00000</t>
  </si>
  <si>
    <t xml:space="preserve">Fasādes virsmu gruntēšana vienā kārtā ar Sakret grunts vai ekvivalentu </t>
  </si>
  <si>
    <t>Fasādes krāsošana 2 kārtās</t>
  </si>
  <si>
    <t xml:space="preserve">Cokola virsmu gruntēšana vienā kārtā ar Sakret grunts vai ekvivalentu </t>
  </si>
  <si>
    <t>Cokola krāsošana 2 kārtās</t>
  </si>
  <si>
    <t>Fasādes apšūšana ar apdares ķieģeliem 250x120x65; 250x60x65, mūrējumu izsuvošana ar cementa kaļku javu</t>
  </si>
  <si>
    <t xml:space="preserve">Fasāžu un kolonnu koka apšuvuma dēļu  gruntēšana </t>
  </si>
  <si>
    <t>Fasāžu un kolonnu koka apšuvuma dēļu  krāsošana</t>
  </si>
  <si>
    <t xml:space="preserve">Griestu C08 gruntēšana vienā kārtā ar Sakret grunts vai ekvivalentu </t>
  </si>
  <si>
    <t>Griestu C08 krāsošana 2 kārtās</t>
  </si>
  <si>
    <t xml:space="preserve">uzkopšanas darbi </t>
  </si>
  <si>
    <t>Materiālu transporta izdevumi</t>
  </si>
  <si>
    <t xml:space="preserve">Tiešās izmaksas kopā </t>
  </si>
  <si>
    <t xml:space="preserve">Sastādīja                             </t>
  </si>
  <si>
    <t>Lokālā tāme Nr.2</t>
  </si>
  <si>
    <t>Tāmes izmaksas</t>
  </si>
  <si>
    <t>darba ietilpība c/h</t>
  </si>
  <si>
    <t>Zemes laukuma plānēšana ar buldozeru</t>
  </si>
  <si>
    <t>Asu nospraušana</t>
  </si>
  <si>
    <t>Žogs</t>
  </si>
  <si>
    <t>Grunts rakšana ar ekskavatoru, pamatnes blietēšana ar vibroplati Waker DPU 2430 vai ekvivalentu.</t>
  </si>
  <si>
    <t>Grunts rakšana ar rokam, pamatnes blietēšana ar vibroplati Waker DPU 2430 vai ekvivalentu</t>
  </si>
  <si>
    <t>Ceļi un laukumi</t>
  </si>
  <si>
    <t xml:space="preserve">Grunts rakšana ar ekskavatoru, pamatnes blietēšana ar vibroplati Waker DPU 2430 vai ekvivalentu. </t>
  </si>
  <si>
    <t xml:space="preserve">Grunts rakšana ar rokām, pamatnes blietēšana ar vibroplati Waker DPU 2430 vai ekvivalentu. </t>
  </si>
  <si>
    <t>Labiekārtojuma elementi</t>
  </si>
  <si>
    <t>Stabu pamatu stiprināšana ar metāla leņķi</t>
  </si>
  <si>
    <t xml:space="preserve">Stiprināšanas stabu elementu izgatavošana un uzstādīšana no cinkota U-veida profila </t>
  </si>
  <si>
    <t>32-00000</t>
  </si>
  <si>
    <t>Koka stabu ar cinkota metāla elementiem uzstādīšana, 100x100x1200</t>
  </si>
  <si>
    <t>Dēļu žoga gruntēšana un  krāsošana ar tonēto lineļļu</t>
  </si>
  <si>
    <t>31-00000</t>
  </si>
  <si>
    <t>A1 seguma ierīkošana no klinkera bruģakmeņa, veido pamatni no b=200mm šķembu maisījumu fr.50-70mm, noblietē ar vibroplati, zem bruģakmens veido 40-50mm biezu smilts slāni, ārējas malas stiprināšana ar cementa javu, starp bruģiem izveido skalotu smilti</t>
  </si>
  <si>
    <t>B mozaīku segumu ierīkošana no granīta bruģakmeņa, veido pamatni no b=100mm šķembu maisījumu fr.20-40mm, noblietē ar vibroplati, zem bruģakmens veido 20-40mm biezu smilts slāni</t>
  </si>
  <si>
    <t>Granīta bortakmeņu 100x100mm uzstādīšana uz betona B15 pamanti</t>
  </si>
  <si>
    <t>B1 mozaīku segumu ierīkošana no granīta bruģakmeņa, veido pamatni no b=100mm šķembu maisījumu fr.20-40mm, noblietē ar vibroplati, zem bruģakmens veido 20-40mm biezu smilts slāni, ārējas malas ar cementa javu, starp bruģiem izveido skalotu smilti</t>
  </si>
  <si>
    <t xml:space="preserve">Segums C, zāliens </t>
  </si>
  <si>
    <t xml:space="preserve">Segums C1, stiprināts zāliens </t>
  </si>
  <si>
    <t>Apzaļumošana</t>
  </si>
  <si>
    <t>Ziemcietes augu stādīšana</t>
  </si>
  <si>
    <t>Soli</t>
  </si>
  <si>
    <t>Stabu pamatu  betonēšana ar betonu B20</t>
  </si>
  <si>
    <t xml:space="preserve">Stabu pamatu armēšana ar armatūras sietu, sien ar rokām ar AIII stiegrām d= 8 mm, ar A1 stiepli 1,6mm. Uzstādīšana ar plastmasa distanceru ABR vai ekvivalemtu </t>
  </si>
  <si>
    <t>Stiprināšanas stabu elementu izgatavošana un uzstādīšana no cinkota U-veida profila un melno leņķis</t>
  </si>
  <si>
    <t>Beicēta un impregnēta koka dēļu uzstādīšana</t>
  </si>
  <si>
    <t>Velo novietnes uzstādīšana</t>
  </si>
  <si>
    <t>Pamatu  betonēšana ar betonu B20 ar sūkni, novibrē; transportēšana ar mikseri 6m3</t>
  </si>
  <si>
    <t>Atkritumu urnas</t>
  </si>
  <si>
    <t>Koka konstrukcijas urnas izgatavošana no cinkotā metāla elementiem,  apšūšana ar beicētu koka dēļiem, tērauda groza ieklāšana</t>
  </si>
  <si>
    <t>Atkritumu konteineru Nica Group vai ekvivalentu uzstādīšana</t>
  </si>
  <si>
    <t>Atkritumu konteineri</t>
  </si>
  <si>
    <t>Lokālā tāme Nr.3</t>
  </si>
  <si>
    <t>nr.  p/k</t>
  </si>
  <si>
    <t>laika norma   c/h</t>
  </si>
  <si>
    <t>darba ietilpība  c/h</t>
  </si>
  <si>
    <t>17-00000</t>
  </si>
  <si>
    <t>Radiatoru PURMO COMPAKT C11-450-400 komplektā ar sienas vai ekvivalentu uzstādīšana, stiprinājot pie sienām</t>
  </si>
  <si>
    <t>Radiatoru PURMO COMPAKT C11-450-600 komplektā ar sienas vai ekvivalentu uzstādīšana, stiprinājot pie sienām</t>
  </si>
  <si>
    <t>Radiatoru PURMO COMPAKT C11-450-800 komplektā ar sienas vai ekvivalentu uzstādīšana, stiprinājot pie sienām</t>
  </si>
  <si>
    <t>Radiatoru PURMO COMPAKT C11-450-1000 komplektā ar sienas vai ekvivalentu uzstādīšana, stiprinājot pie sienām</t>
  </si>
  <si>
    <t>Radiatoru PURMO COMPAKT C11-500-600 komplektā ar sienas vai ekvivalentu uzstādīšana, stiprinājot pie sienām</t>
  </si>
  <si>
    <t>Radiatoru PURMO COMPAKT C11-500-800 komplektā ar sienas vai ekvivalentu uzstādīšana, stiprinājot pie sienām</t>
  </si>
  <si>
    <t>Radiatoru PURMO COMPAKT C11-500-1000 komplektā ar sienas vai ekvivalentu uzstādīšana, stiprinājot pie sienām</t>
  </si>
  <si>
    <t>Radiatoru PURMO COMPAKT C11-600-800 komplektā ar sienas vai ekvivalentu uzstādīšana, stiprinājot pie sienām</t>
  </si>
  <si>
    <t>Radiatoru PURMO COMPAKT C22-450-600 komplektā ar sienas vai ekvivalentu uzstādīšana, stiprinājot pie sienām</t>
  </si>
  <si>
    <t>Radiatoru PURMO COMPAKT C22-450-800 komplektā ar sienas vai ekvivalentu uzstādīšana, stiprinājot pie sienām</t>
  </si>
  <si>
    <t>Radiatoru PURMO COMPAKT C22-500-600 komplektā ar sienas vai ekvivalentu uzstādīšana, stiprinājot pie sienām</t>
  </si>
  <si>
    <t>Radiatoru PURMO COMPAKT C22-500-1000 komplektā ar sienas vai ekvivalentu uzstādīšana, stiprinājot pie sienām</t>
  </si>
  <si>
    <t>Radiatoru PURMO COMPAKT C22-600-400 komplektā ar sienas vai ekvivalentu uzstādīšana, stiprinājot pie sienām</t>
  </si>
  <si>
    <t>Radiatoru PURMO COMPAKT C22-600-800 komplektā ar sienas vai ekvivalentu uzstādīšana, stiprinājot pie sienām</t>
  </si>
  <si>
    <t>Radiatoru PURMO COMPAKT C22-600-1000 komplektā ar sienas vai ekvivalentu uzstādīšana, stiprinājot pie sienām</t>
  </si>
  <si>
    <t>Radiatoru PURMO COMPAKT C22-900-400 komplektā ar sienas vai ekvivalentu uzstādīšana, stiprinājot pie sienām</t>
  </si>
  <si>
    <t>Radiatoru PURMO COMPAKT C22-900-600 komplektā ar sienas vai ekvivalentu uzstādīšana, stiprinājot pie sienām</t>
  </si>
  <si>
    <t>Radiatoru PURMO COMPAKT C33-500-800 komplektā ar sienas vai ekvivalentu uzstādīšana, stiprinājot pie sienām</t>
  </si>
  <si>
    <t>Radiatoru PURMO COMPAKT C33-900-600 komplektā ar sienas vai ekvivalentu uzstādīšana, stiprinājot pie sienām</t>
  </si>
  <si>
    <t>Konvektoru PURMO KON KON 33-142-800 komplektā ar sienas vai ekvivalentu uzstādīšana, stiprinājot pie sienām</t>
  </si>
  <si>
    <t>Konvektoru PURMO KON KON 34-142-800 komplektā ar sienas vai ekvivalentu uzstādīšana, stiprinājot pie sienām</t>
  </si>
  <si>
    <t>Konvektoru PURMO KON KON 34-142-1000 komplektā ar sienas vai ekvivalentu uzstādīšana, stiprinājot pie sienām</t>
  </si>
  <si>
    <t>Noslēgvārsta RLV d=15 montāža</t>
  </si>
  <si>
    <t>Iepriekšējās regulēšanas vārsta ar termostatisko sensoru RTD-N15 montāža</t>
  </si>
  <si>
    <t>Iepriekšējās regulēšanas vārsta ar termostatisko sensoru RAW 5010 montāža</t>
  </si>
  <si>
    <t>Lodveida vārsta d=15mm montāža</t>
  </si>
  <si>
    <t>Lodveida vārsta d=20mm montāža</t>
  </si>
  <si>
    <t>Lodveida vārsta d=25mm montāža</t>
  </si>
  <si>
    <t>Balansēšanas vārsta d=15mm MSV-I montāža</t>
  </si>
  <si>
    <t>Balansēšanas vārsta d=20mm MSV-B montāža</t>
  </si>
  <si>
    <t>Balansēšanas vārsta d=25mm MSV-B montāža</t>
  </si>
  <si>
    <t>Gaisa savaceja ar automatisko atgaisotāju LA50 vai ekvivalentu montāža</t>
  </si>
  <si>
    <t>Izlaides ventiļu DN40 montāža</t>
  </si>
  <si>
    <t>Vara caurules d=15x1mm ar veidgabalu ar stiprinājumiem montāža</t>
  </si>
  <si>
    <t>Vara caurules d=18x1mm ar veidgabalu ar stiprinājumiem montāža</t>
  </si>
  <si>
    <t>Vara caurules d=22x1mm ar veidgabalu ar stiprinājumiem montāža</t>
  </si>
  <si>
    <t>Vara caurules d=28x1mm ar veidgabalu ar stiprinājumiem montāža</t>
  </si>
  <si>
    <t>Ūdens un gāzesvadu cauruļu d=40mm montāža ar veidgabalu un stiprinājumiem</t>
  </si>
  <si>
    <t>Ūdens un gāzesvadu cauruļu d=32mm montāža ar veidgabalu un stiprinājumiem</t>
  </si>
  <si>
    <t>Cauruļu krāsošana ar pretkorozijas krāsu 2 kārtas un gruntēšana</t>
  </si>
  <si>
    <t>Siltumizolācijas b=13mm d=15 Tubolit DG vai ekvivalentu uzstādīšana</t>
  </si>
  <si>
    <t>Siltumizolācijas b=13mm d=18 Tubolit DG vai ekvivalentu uzstādīšana</t>
  </si>
  <si>
    <t>Siltumizolācijas b=13mm d=22 Tubolit DG vai ekvivalentu uzstādīšana</t>
  </si>
  <si>
    <t>Siltumizolācijas b=13mm d=28 Tubolit DG vai ekvivalentu uzstādīšana</t>
  </si>
  <si>
    <t>Siltumizolācijas b=13mm d=32 Tubolit DG vai ekvivalentu uzstādīšana</t>
  </si>
  <si>
    <t>Siltumizolācijas b=13mm d=40 Tubolit DG vai ekvivalentu uzstādīšana</t>
  </si>
  <si>
    <t>Siltumizolācijas b=20mm Psalct 28-20 vai ekvivalentu uzstādīšana</t>
  </si>
  <si>
    <t>Siltumizolācijas b=20mm  Psalct 42-40 vai ekvivalentu uzstādīšana</t>
  </si>
  <si>
    <t>Marķēšana</t>
  </si>
  <si>
    <t>Hidrauliskā pārbaude</t>
  </si>
  <si>
    <t>Lokālā tāme Nr.4</t>
  </si>
  <si>
    <t>Daudz</t>
  </si>
  <si>
    <t>darba ietilpība    c/h</t>
  </si>
  <si>
    <t>Siltumskaitītājs Qnom.6m3/h d25 (piegāde a/s "Rīgas siltums") montāža</t>
  </si>
  <si>
    <t>Karstā ūdens siltummainis 45 kW XB 30-2-36/36 004B3410 montāža</t>
  </si>
  <si>
    <t>Apkures siltummainis 59kW XB 20-1-30 004B1215 montāža</t>
  </si>
  <si>
    <t>Vēdināšanas siltummainis 9kW XB 20-1 004B1205 montāža</t>
  </si>
  <si>
    <t>Procesora ECL200 (P16) montāža</t>
  </si>
  <si>
    <t>Procesora ECL300 (C62) montāža</t>
  </si>
  <si>
    <t>Regulēšanas vārsta Dn15 Kvs0,63m3/h, VS2-15 montāža</t>
  </si>
  <si>
    <t>Regulēšanas vārsta Dn20 Kvs4,0m3/h, VM2-20 montāža</t>
  </si>
  <si>
    <t>Regulēšanas vārsta Dn25 Kvs4,0m3/h montāža</t>
  </si>
  <si>
    <t>Izpildmehānismu AMV10 montāža</t>
  </si>
  <si>
    <t>Izpildmehānismu AMV33 montāža</t>
  </si>
  <si>
    <t>Izpildmehānismu AMV150 montāža</t>
  </si>
  <si>
    <t>Ārgaisa temperatūras sensora ESMT montāža</t>
  </si>
  <si>
    <t>Ūdens temperatūras sensora MBT 35-60 montāža</t>
  </si>
  <si>
    <t>Ūdens temperatūras sensora ESM11 montāža</t>
  </si>
  <si>
    <t>Ūdens temperatūras sensora ESMU montāža</t>
  </si>
  <si>
    <t>Spidiena releja KP35 montāža</t>
  </si>
  <si>
    <t>Cirkulācijas sūknisMAGNA 32-60N montāža</t>
  </si>
  <si>
    <t>Cirkulācijas sūknis UPS 25-80 montāža</t>
  </si>
  <si>
    <t>Cirkulācijas sūknisMAGNA 25-100 montāža</t>
  </si>
  <si>
    <t>Rokas sūknis montāža</t>
  </si>
  <si>
    <t>Drošības vārsta 3/4'' 3 bar montāža</t>
  </si>
  <si>
    <t>Drošības vārsta 3/4'' 6 bar montāža</t>
  </si>
  <si>
    <t>Drošības vārsta 3/4'' 10 bar montāža</t>
  </si>
  <si>
    <r>
      <t>Ūdens mērītāja 30</t>
    </r>
    <r>
      <rPr>
        <sz val="9"/>
        <rFont val="Calibri"/>
        <family val="2"/>
      </rPr>
      <t>°</t>
    </r>
    <r>
      <rPr>
        <sz val="9"/>
        <rFont val="Century Gothic"/>
        <family val="2"/>
      </rPr>
      <t>C, 1,5m3/h montāža</t>
    </r>
  </si>
  <si>
    <r>
      <t>Ūdens mērītāja  90</t>
    </r>
    <r>
      <rPr>
        <sz val="9"/>
        <rFont val="Calibri"/>
        <family val="2"/>
      </rPr>
      <t>°</t>
    </r>
    <r>
      <rPr>
        <sz val="9"/>
        <rFont val="Century Gothic"/>
        <family val="2"/>
      </rPr>
      <t>C,1,5m3/h montāža</t>
    </r>
  </si>
  <si>
    <t>Izplešanas tvertnes V=50l montāža</t>
  </si>
  <si>
    <t>Izplešanas tvertnes V=18l montāža</t>
  </si>
  <si>
    <t>Lodveida ventiļa iemetinātajs Dn25 NAVAL montāža</t>
  </si>
  <si>
    <t>Lodveida ventiļa iemetinātajs Dn40 NAVAL montāža</t>
  </si>
  <si>
    <t>Lodveida ventiļa iemetinātajs Dn50 NAVAL montāža</t>
  </si>
  <si>
    <t>Lodveida ventiļa iemetinātajs Dn65 NAVAL montāža</t>
  </si>
  <si>
    <t>Lodveida krāna 1/2'' montāža</t>
  </si>
  <si>
    <t>Lodveida krāna 3/4'' montāža</t>
  </si>
  <si>
    <t>Lodveida ventila DN25' montāža</t>
  </si>
  <si>
    <t>Lodveida ventila DN32' montāža</t>
  </si>
  <si>
    <t>Lodveida ventila DN40' montāža</t>
  </si>
  <si>
    <t>Lodveida ventila DN50' montāža</t>
  </si>
  <si>
    <t>Balansējošā vārsta Dn32 montāza</t>
  </si>
  <si>
    <t>Balansējošā vārsta Dn40 montāza</t>
  </si>
  <si>
    <t>Vienvirziena vārsta Dn25 montāza</t>
  </si>
  <si>
    <t>Vienvirziena vārsta Dn32 montāza</t>
  </si>
  <si>
    <t>Vienvirziena vārsta Dn20 montāza</t>
  </si>
  <si>
    <t>Vītņu sietiņfiltra DN20 montāža</t>
  </si>
  <si>
    <t>Vītņu sietiņfiltra DN25 montāža</t>
  </si>
  <si>
    <t>Vītņu sietiņfiltra DN32 montāža</t>
  </si>
  <si>
    <t>Vītņu sietiņfiltra DN50 montāža</t>
  </si>
  <si>
    <t>Atloku sietiņfiltra DN65 montāža</t>
  </si>
  <si>
    <t>Tehniskā manometra 0-10 bar montāža</t>
  </si>
  <si>
    <t>Tehniskā termometra 0-120° montāža</t>
  </si>
  <si>
    <t>Tērauda cauruļu dn76,1x3,6montāža ar veidgabalu un stiprinājumiem</t>
  </si>
  <si>
    <t>Tērauda cauruļu dn60,3x3,6montāža ar veidgabalu un stiprinājumiem</t>
  </si>
  <si>
    <t>Tērauda cauruļu dn48,3x3,2montāža ar veidgabalu un stiprinājumiem</t>
  </si>
  <si>
    <t>Tērauda cauruļu dn42,4x3,2montāža ar veidgabalu un stiprinājumiem</t>
  </si>
  <si>
    <t>Tērauda cauruļu dn33,7x3,2montāža ar veidgabalu un stiprinājumiem</t>
  </si>
  <si>
    <t>Tērauda cauruļu dn26,9x2,6montāža ar veidgabalu un stiprinājumiem</t>
  </si>
  <si>
    <t>Kapara caurules d=10 ar veidgabalu ar stiprinājumiem montāža</t>
  </si>
  <si>
    <t>Vara caurules d=35x1,5mm ar veidgabalu ar stiprinājumiem montāža</t>
  </si>
  <si>
    <t>Vara caurules d=28x1,5mm ar veidgabalu ar stiprinājumiem montāža</t>
  </si>
  <si>
    <t>Siltumizolācijas Psalt 76-40 vai ekvivalentu uzstādīšana</t>
  </si>
  <si>
    <t>Siltumizolācijas Psalt 60-40 vai ekvivalentu uzstādīšana</t>
  </si>
  <si>
    <t>Siltumizolācijas Psalt 54-40 vai ekvivalentu uzstādīšana</t>
  </si>
  <si>
    <t>Siltumizolācijas Psalt 48-40 vai ekvivalentu uzstādīšana</t>
  </si>
  <si>
    <t>Siltumizolācijas Psalt 35-30 vai ekvivalentu uzstādīšana</t>
  </si>
  <si>
    <t>Siltumizolācijas Psalt 28-30 vai ekvivalentu uzstādīšana</t>
  </si>
  <si>
    <t>Cauruļu krāsošana ar krāsu BT-177 vai ekvivalenta, 2 kārtās, un gruntēšana ar gruntkrāsu GF021 vienā kārtā</t>
  </si>
  <si>
    <t>18-00000</t>
  </si>
  <si>
    <t>Elektrokomutācijas kabeļu ieklāšana</t>
  </si>
  <si>
    <t>Lokālā tāme nr.5</t>
  </si>
  <si>
    <t>Pasūtījuma nr.</t>
  </si>
  <si>
    <t xml:space="preserve">               Tāmes izmaksas :</t>
  </si>
  <si>
    <t>Nr. p.k.</t>
  </si>
  <si>
    <t>Darbu nosaukums</t>
  </si>
  <si>
    <t>darba samaksas likme EUR/h</t>
  </si>
  <si>
    <t>darba       alga     EUR</t>
  </si>
  <si>
    <t>materiāli EUR</t>
  </si>
  <si>
    <t>Kopā EUR</t>
  </si>
  <si>
    <t>darba alga     EUR</t>
  </si>
  <si>
    <t>materiāli    EUR</t>
  </si>
  <si>
    <t>Summa    EUR</t>
  </si>
  <si>
    <t>PN1</t>
  </si>
  <si>
    <t>Ventilācijas pieplūdes – nosūces iekārtas ar tiešas piedziņas ventilatoriem, frekvenču pārveidotājiem, automātiskas skapis ar papildus opciju ventilatoru atslēgšanai ugunsgrēka gadījumā, saglabājot kalorifera apsaistes sūkņa darbību montāža (FLEXOMIX 060 vai ekvivalentu)</t>
  </si>
  <si>
    <t>Trokšņa slāpētāja LDR 50-30 montāzā</t>
  </si>
  <si>
    <t>Noslēgvārsta EMT-01-060 montāža</t>
  </si>
  <si>
    <t>Gaisa vada no cinkatā skārda d=250 montāža</t>
  </si>
  <si>
    <t>Gaisa vada no cinkatā skārda d=315 montāža</t>
  </si>
  <si>
    <t>Gaisa vada no cinkatā skārda 250x250 montāža</t>
  </si>
  <si>
    <t>Gaisa vada no cinkatā skārda 300x250 montāža</t>
  </si>
  <si>
    <t>Gaisa vada no cinkatā skārda 300x300 montāža</t>
  </si>
  <si>
    <t>Gaisa vada no cinkatā skārda 500x300 montāža</t>
  </si>
  <si>
    <t>Ugunsdrošības vārsta UVS60-300x300-60 montāža</t>
  </si>
  <si>
    <t>Difuzora DFA-250-445(R4) montāža</t>
  </si>
  <si>
    <t>Droseļvārsta d=250mm montāža</t>
  </si>
  <si>
    <t>Revīzijas lūka montāža</t>
  </si>
  <si>
    <t>Siltumizolācijas  b=100mm LAM50ALC montāža</t>
  </si>
  <si>
    <t>m²</t>
  </si>
  <si>
    <t>Siltumizolācijas  b=80mm LAM50ALC montāža</t>
  </si>
  <si>
    <t>Elektrokomutācijaas kabeļu montāža</t>
  </si>
  <si>
    <t>Gaisvadu veidgabali</t>
  </si>
  <si>
    <t>Gaisvadu blīvēšana</t>
  </si>
  <si>
    <t>Sistēmu marķēšana</t>
  </si>
  <si>
    <t>Sistēmas regulēšana</t>
  </si>
  <si>
    <t>sist.</t>
  </si>
  <si>
    <t>PN2</t>
  </si>
  <si>
    <t>Trokšņa slāpētāja LDC 315-900 montāzā</t>
  </si>
  <si>
    <t>Ārējās restes USS 800x500 montāža</t>
  </si>
  <si>
    <t>Ārējās pretlietus restes d=750 montāža</t>
  </si>
  <si>
    <t>Gaisa vada no cinkatā skārda d=200 montāža</t>
  </si>
  <si>
    <t>Gaisa vada no cinkatā skārda 400x300 montāža</t>
  </si>
  <si>
    <t>Gaisa vada no cinkatā skārda 600x400 montāža</t>
  </si>
  <si>
    <t>Ugunsdrošības vārsta BSD/N-315 montāža</t>
  </si>
  <si>
    <t>Difuzora DDA/2-200 montāža</t>
  </si>
  <si>
    <t>Droseļvārsta d=200mm montāža</t>
  </si>
  <si>
    <t>PN3</t>
  </si>
  <si>
    <t>Trokšņa slāpētāja LDC 200-900 montāzā</t>
  </si>
  <si>
    <t>Trokšņa slāpētāja LDR 50-25 montāzā</t>
  </si>
  <si>
    <t>N1</t>
  </si>
  <si>
    <t>Ventilators K 160M</t>
  </si>
  <si>
    <t>Atruma regulatora RE 1,5 montāža</t>
  </si>
  <si>
    <t>Trokšņa slāpētāja LDC 160-900 montāzā</t>
  </si>
  <si>
    <t>Ugunsdrošības vārsta BSD/N-100 montāža</t>
  </si>
  <si>
    <t>Ugunsdrošības vārsta BSD/N-160 montāža</t>
  </si>
  <si>
    <t>Gaisa vada no cinkatā skārda d=100 montāža</t>
  </si>
  <si>
    <t>Gaisa vada no cinkatā skārda d=125 montāža</t>
  </si>
  <si>
    <t>Gaisa vada no cinkatā skārda d=160 montāža</t>
  </si>
  <si>
    <t>Droseļvārsta d=100mm montāža</t>
  </si>
  <si>
    <t>Difuzora DVS100 montāža</t>
  </si>
  <si>
    <t>DN1</t>
  </si>
  <si>
    <t>Ārējās restes GPA300x100 montāža</t>
  </si>
  <si>
    <t>Restes RSV300x100 montāža</t>
  </si>
  <si>
    <t>Montāžas rāmju RSK 300x100 montāža</t>
  </si>
  <si>
    <t>Kondicionēšana K1</t>
  </si>
  <si>
    <t>Ārējas bloka 8.0kW; AM 40-80 HPDC 1 ar stiprinājumiem montāža</t>
  </si>
  <si>
    <t>Iekšējas bloka ar kondensāta sūkni un vadības pulti kasešu tipa  4.0kW; ACMJ-50 HPDC 1 montāža</t>
  </si>
  <si>
    <t>Vara dzesēšanas cauruļu d=1/2'' ar izolācijas K-FLEX b=9mm un stiprinājumiem montāža</t>
  </si>
  <si>
    <t>Vara dzesēšanas cauruļu d=1/4'' ar izolācijas K-FLEX b=9mm un stiprinājumiem montāža</t>
  </si>
  <si>
    <t>Elektrokomutācijas kabeļu montāža</t>
  </si>
  <si>
    <t>Kopā:</t>
  </si>
  <si>
    <t>Materiālu transporta uzdevumi</t>
  </si>
  <si>
    <t>Tiešās izmaksas kopā</t>
  </si>
  <si>
    <t>Lokālā tāme Nr.6</t>
  </si>
  <si>
    <t>Siltumapgāde</t>
  </si>
  <si>
    <t>Vara caurules d=18mm ar veidgabalu ar stiprinājumiem montāža</t>
  </si>
  <si>
    <t>Vara caurules d=22mm ar veidgabalu ar stiprinājumiem montāža</t>
  </si>
  <si>
    <t>Vara caurules d=28mm ar veidgabalu ar stiprinājumiem montāža</t>
  </si>
  <si>
    <t>Siltumizolācijas b=50mm Psalct 18-50 vai ekvivalentu uzstādīšana</t>
  </si>
  <si>
    <t>Siltumizolācijas b=50mm Psalct 22-50 vai ekvivalentu uzstādīšana</t>
  </si>
  <si>
    <t>Siltumizolācijas b=50mm Psalct 28-50 vai ekvivalentu uzstādīšana</t>
  </si>
  <si>
    <t>Automātiskā atgaisotaja uzstādīšana</t>
  </si>
  <si>
    <t>Cirkulācijas sūknis UPS 15-40, 130 montāža</t>
  </si>
  <si>
    <t>Trisgajenu vārstu VRG3, d=15, ar elektropievadu  AMV35 montāža</t>
  </si>
  <si>
    <t>Ūdens filtra d=15mm montāža</t>
  </si>
  <si>
    <t>Pretvārsta d=15mm montāža</t>
  </si>
  <si>
    <t>Balansējoša vārsta d=15mm montāža</t>
  </si>
  <si>
    <t>Termometra montāža</t>
  </si>
  <si>
    <t>Manometra P=0-6bar montāža</t>
  </si>
  <si>
    <t>Automātiskā atgaisotaja d=15 uzstādīšana</t>
  </si>
  <si>
    <t>PN2 sajaukšanas mezgls</t>
  </si>
  <si>
    <t>Cirkulācijas sūknis UPS 15-50, 130 montāža</t>
  </si>
  <si>
    <t>Ūdens filtra d=20mm montāža</t>
  </si>
  <si>
    <t>Lokālā tāme Nr.7</t>
  </si>
  <si>
    <t>ŪK iekšējie tīkli</t>
  </si>
  <si>
    <t>Darbu un nosaukums</t>
  </si>
  <si>
    <t>darba alga               EUR</t>
  </si>
  <si>
    <t>mater.          EUR</t>
  </si>
  <si>
    <t>mehān. EUR</t>
  </si>
  <si>
    <t>Kopā          EUR</t>
  </si>
  <si>
    <t>materiāli          EUR</t>
  </si>
  <si>
    <t>Summa  EUR</t>
  </si>
  <si>
    <t>Ū1. Aukstā ūdensapgāde</t>
  </si>
  <si>
    <t>14-00000</t>
  </si>
  <si>
    <t>Plastmasas ūdensvada caurules d=63x5,8 (dn50)  PN 10 ar veidgabaliem un stiprinājumiem</t>
  </si>
  <si>
    <t>Plastmasas ūdensvada caurules d=60.3x3,5 (dn50)  PN 10 ar veidgabaliem un stiprinājumiem</t>
  </si>
  <si>
    <t>Plastmasas ūdensvada caurules "Fusiotherm" d=50x4,6(dn40)  PN 10 ar veidgabaliem un stiprinājumiem</t>
  </si>
  <si>
    <t>Plastmasas ūdensvada caurules "Fusiotherm" d=32x2,9(dn25)  PN 10 ar veidgabaliem un stiprinājumiem</t>
  </si>
  <si>
    <t>Plastmasas ūdensvada caurules "Fusiotherm" d=25x2,3(dn20)  PN 10 ar veidgabaliem un stiprinājumiem</t>
  </si>
  <si>
    <t>Plastmasas ūdensvada caurules "Fusiotherm" d=20x1,9(dn15)  PN 10 ar veidgabaliem un stiprinājumiem</t>
  </si>
  <si>
    <t>16-00000</t>
  </si>
  <si>
    <t>Tērauda čaulas d=219x7,0, l=1m montāža</t>
  </si>
  <si>
    <t xml:space="preserve">gb </t>
  </si>
  <si>
    <t xml:space="preserve">Lodveida ventiļu dn40 montāža   </t>
  </si>
  <si>
    <t xml:space="preserve">Lodveida ventiļu dn25 montāža   </t>
  </si>
  <si>
    <t xml:space="preserve">Lodveida ventiļu dn20  montāža </t>
  </si>
  <si>
    <t>Hromēta kapara caurules dn15; montāža L=500mm</t>
  </si>
  <si>
    <t xml:space="preserve">Leņķventiļa dn15 montāža </t>
  </si>
  <si>
    <t xml:space="preserve">Laistāmais krāna dn20 ar šļūteni L=30m montāža   </t>
  </si>
  <si>
    <t>Ūdensmērītāja mezgls:</t>
  </si>
  <si>
    <t>Ūdensmērītāja  daudzstrūklas tipa dn25mm montāža</t>
  </si>
  <si>
    <t>Rupjas frakcijas filtra dn50  montāža</t>
  </si>
  <si>
    <t>Manometrs P=0÷16kg/cm²</t>
  </si>
  <si>
    <t xml:space="preserve">Izlaides krāns dn15           </t>
  </si>
  <si>
    <t>Aizbīdņu dn50 montāža</t>
  </si>
  <si>
    <t>Pārejas dn50x25 montāža</t>
  </si>
  <si>
    <t>Pretkondensācijas izolācija b=13;       dn50</t>
  </si>
  <si>
    <t>Pretkondensācijas izolācija b=13;       dn40</t>
  </si>
  <si>
    <t>Pretkondensācijas izolācija b=13;       dn25</t>
  </si>
  <si>
    <t>Pretkondensācijas izolācija b=13;       dn20</t>
  </si>
  <si>
    <t>Pretkondensācijas izolācija b=13;       dn15</t>
  </si>
  <si>
    <t>Ugunsdzēsības lentes uzstādīšana</t>
  </si>
  <si>
    <t>Caurumu aizpilda ar ugunsdzēsības mastikas</t>
  </si>
  <si>
    <t>l</t>
  </si>
  <si>
    <t>Rievu izkalšana ķieģelu sienās</t>
  </si>
  <si>
    <t xml:space="preserve">kpl </t>
  </si>
  <si>
    <t>Ū2.  Ugunsdzēsības  ūdensapgāde</t>
  </si>
  <si>
    <t>Tērauda cinkotas ūdensvada caurules dn32 (d42.3x3.2) montāža ar veidgabaliem un stiprinājumiem</t>
  </si>
  <si>
    <t>Tērauda cinkotas ūdensvada caurules dn25 (d33.5x3.2) montāža ar veidgabaliem un stiprinājumiem</t>
  </si>
  <si>
    <t>Sūknu stacija:</t>
  </si>
  <si>
    <t>Ugunsdzēsības sūkņu CR 5-2 Q=3,6m3/st, H=10m, N=0,37Kw; 3x220v  ar vadības bloku montāža</t>
  </si>
  <si>
    <t xml:space="preserve">Ventiļu dn25 montāža   </t>
  </si>
  <si>
    <t xml:space="preserve">Pretvārsta dn25 montāža     </t>
  </si>
  <si>
    <t>Pārejas dn32x25 montāža</t>
  </si>
  <si>
    <t xml:space="preserve">Ugunsdzēsības skapja  HW-52N-M 500x600(H)x180 priekš ugunsdzēsības krāniem dn25 ar marķējumu un norādes zīmēm  atbilstoši LVS 446 montāža      </t>
  </si>
  <si>
    <t>Ugunsdzēsības krāna dn25 ar šļuteni L=25m, stobru un sprauslu d= 10mm, savienotājgalviņu montāža</t>
  </si>
  <si>
    <t xml:space="preserve">Ugunsdzēsības virssienas skapja  HW-52N-MS 500x600(H)x180 priekš 2 ugunsdzēsības aparātiem GP-V=6l ar marķējumu un norādes zīmēm atbilstoši LVS 446  montāža      </t>
  </si>
  <si>
    <t xml:space="preserve">Ugunsdzēsības  aparāta GP V=6.0l montāža    </t>
  </si>
  <si>
    <t>Pretkondensācijas izolācija b=13;       dn32</t>
  </si>
  <si>
    <t>T3, T4. Karstā ūdensapgāde</t>
  </si>
  <si>
    <t>PN20 “Fusiotherm”  ūdensvada caurules dn25 (d32x4,4) montāža ar veidgabaliem un stiprinājumiem</t>
  </si>
  <si>
    <t>PN20 “Fusiotherm”  ūdensvada caurules dn20 (d25x3,5) montāža ar veidgabaliem un stiprinājumiem</t>
  </si>
  <si>
    <t>PN20 “Fusiotherm”  ūdensvada caurules dn15 (d20x2,8) montāža ar veidgabaliem un stiprinājumiem</t>
  </si>
  <si>
    <t xml:space="preserve">Pretvārsta dn20 montāža     </t>
  </si>
  <si>
    <t xml:space="preserve">Lodveida ventilis dn25 montāža     </t>
  </si>
  <si>
    <t xml:space="preserve">Lodveida ventilis dn20 montāža  </t>
  </si>
  <si>
    <t xml:space="preserve">Lodveida ventilis dn15  montāža </t>
  </si>
  <si>
    <t xml:space="preserve">Hromēta kapara caurules d15; L=500mm montāža  </t>
  </si>
  <si>
    <t xml:space="preserve">Leņķventiļa dn15 montāža  </t>
  </si>
  <si>
    <t xml:space="preserve">Statiskais balansējoša vārsts  dn15  montāža  </t>
  </si>
  <si>
    <t>K1. Sadzīves kanalizācija</t>
  </si>
  <si>
    <t>Plastmasas kanalizācijas caurules d110 montāža ar veidgabaliem un stiprinājumiem</t>
  </si>
  <si>
    <t>Plastmasas kanalizācijas caurules d50 montāža ar veidgabaliem un stiprinājumiem</t>
  </si>
  <si>
    <t xml:space="preserve">Klozetpoda ar vertikālo  izlaidi montāža  </t>
  </si>
  <si>
    <t>Invalīdu klozetpoda ar roku balstiem un vertikālo izlaidi montāža</t>
  </si>
  <si>
    <t xml:space="preserve">Roku mazgātnes ar sifonu un jaucējkrānu  montāža      </t>
  </si>
  <si>
    <t xml:space="preserve">Invalīdu izlietnes ar sifonu un jaucējkrānu  montāža   </t>
  </si>
  <si>
    <t xml:space="preserve">Plastmasas trapa d110 montāža   </t>
  </si>
  <si>
    <t xml:space="preserve">Plastmasas traps d50 montāža   </t>
  </si>
  <si>
    <t xml:space="preserve">Revīzijas d110 montāža    </t>
  </si>
  <si>
    <t>Uzmava d110 montāža</t>
  </si>
  <si>
    <t xml:space="preserve">Ugunsdzēsības manžetes d110  montāža </t>
  </si>
  <si>
    <t>Izolācija b=5; TUBOLIT     d=110</t>
  </si>
  <si>
    <t xml:space="preserve">Aizbāznis d=110        </t>
  </si>
  <si>
    <t xml:space="preserve">Aizbāznis d=50        </t>
  </si>
  <si>
    <t xml:space="preserve">Marķēšana </t>
  </si>
  <si>
    <t xml:space="preserve">C. Kondensāts </t>
  </si>
  <si>
    <t>Plastmasas kanalizācijas caurules dn32 montāža ar veidgabaliem un stiprinājumiem</t>
  </si>
  <si>
    <t>Lodveida sifona d=32 montāža</t>
  </si>
  <si>
    <t>gab.</t>
  </si>
  <si>
    <t>Sifona d=50 montāža</t>
  </si>
  <si>
    <t>Pretkorozijas izolācija b=5; TUBOLIT     d=32</t>
  </si>
  <si>
    <t>kompl.</t>
  </si>
  <si>
    <t>materiālu transporta uzdevumi</t>
  </si>
  <si>
    <t>Lokālā tāme Nr.8</t>
  </si>
  <si>
    <t>E.Vīgnera mūzikalā skola</t>
  </si>
  <si>
    <t xml:space="preserve">                                          </t>
  </si>
  <si>
    <t xml:space="preserve">Tāmes izmaksas    </t>
  </si>
  <si>
    <t>Meh. EUR</t>
  </si>
  <si>
    <t>Materiāli EUR</t>
  </si>
  <si>
    <t>Mehān. EUR</t>
  </si>
  <si>
    <t>Apgaismojuma armatūras demontāža</t>
  </si>
  <si>
    <t>Slēdžu un rozešu demontāža</t>
  </si>
  <si>
    <t>Instalācijas alumīnija vada demontāža</t>
  </si>
  <si>
    <t>100m</t>
  </si>
  <si>
    <t>Sadaļu demontāžā</t>
  </si>
  <si>
    <t>Elektrotīklu sadalnes</t>
  </si>
  <si>
    <t>Grupu sadalnes SS-01/1 z/a 64 vietas ar iekārtu montāža</t>
  </si>
  <si>
    <t>Grupu sadalnes SS-02/1 z/a 36 vietas ar iekārtu montāža</t>
  </si>
  <si>
    <t>Grupu sadalnes SS-02/2 z/a 24 vietas ar iekārtu montāža</t>
  </si>
  <si>
    <t>Grupu sadalnes SS-03/1 z/a 24 vietas ar iekārtu montāža</t>
  </si>
  <si>
    <t>Grupu sadalnes SS-03/2 z/a 56 vietas  ar iekārtu montāža</t>
  </si>
  <si>
    <t>Dūmu lūku vadības sadalnes ar 2 pogām un ar iekartu montāža</t>
  </si>
  <si>
    <t>Sūkņu vadības sadalnes ar 4 pogām un ar iekartu montāža</t>
  </si>
  <si>
    <t>Spēka tīklu iekārtas</t>
  </si>
  <si>
    <t>Kontaktligzdas ar zemējošo kontaktu 1 vietīgu 230V, 16A, IP44, z/a, montāža</t>
  </si>
  <si>
    <t>Kontaktligzdas ar zemējošo kontaktu 1 vietīgu 230V, 16A, IP20, v/a, montāža</t>
  </si>
  <si>
    <t>Kontaktligzdas ar zemējošo kontaktu 2 vietīgu 230V, 16A, IP20, v/a, montāža</t>
  </si>
  <si>
    <t>Ugunsdzēsības aizbīdņa vadības pogas v/a montāža</t>
  </si>
  <si>
    <t>Montāžas kārbas z/a ar vāciņu uzstādīšana</t>
  </si>
  <si>
    <t>Kārbas vāciņu uzstādīšana</t>
  </si>
  <si>
    <t>Notekreņu apsildes iekārtu ar termoregulātoru, temperatūras sensoru, mitruma sensoru, el. Apsides kabeļu l=45m ekvivalentu montāža</t>
  </si>
  <si>
    <t>Apgaismes tīklu iekārtas</t>
  </si>
  <si>
    <t>Hermētiska plafona 40W montāža</t>
  </si>
  <si>
    <t>Avārijas gaismekļu ar iebūvētu akumulatoru 1h darbības sprieguma neesamības gadījumā, 1x18W montāža</t>
  </si>
  <si>
    <t>Evakuācijas izejas gaismekļu ar iebūvētu akumulatoru 1h darbības sprieguma neesamības gadījumā,1x18W</t>
  </si>
  <si>
    <t>Avārijas  spuldzēm akumulatoru montāža</t>
  </si>
  <si>
    <t>Skatuves prožektora iGuzzini vai ekvivalentu  300W montāža</t>
  </si>
  <si>
    <t>Vienpolīga elektriska slēdžu 230V, 16A,IP20, z/a, montāža</t>
  </si>
  <si>
    <t>Vienpolīga elektriska slēdžu 230V, 16A, IP44, z/a, montāža</t>
  </si>
  <si>
    <t>Dubultas elektriska slēdžu 230V, 16A, IP20, z/a, montāža</t>
  </si>
  <si>
    <t>Pārslēdžu 230V, 16A, IP20, z/a, montāža</t>
  </si>
  <si>
    <t>Montāžas kārbas z/a uzstādīšana</t>
  </si>
  <si>
    <t>Apgaismu vadības pogas montāža</t>
  </si>
  <si>
    <t>Kabeļu montāža</t>
  </si>
  <si>
    <t>KabeļuNYM 3x1,5mm2  montāža</t>
  </si>
  <si>
    <t>Kabeļu ar vara dzīslām NYM 2x1,5mm2 zem apmetuma montāža</t>
  </si>
  <si>
    <t>Kabeļu NYM 3x2,5mm2  montāža</t>
  </si>
  <si>
    <t>Kabeļu NYM 5x4mm2  montāža</t>
  </si>
  <si>
    <t>Kabeļu NYY 5x6mm2  montāža</t>
  </si>
  <si>
    <t>Kabeļu NYY 5x10mm2  montāža</t>
  </si>
  <si>
    <t>Kabeļu Eurosafe 7x0,5 montāža</t>
  </si>
  <si>
    <t>Kabeļu Eurosafe 2x1,5 montāža</t>
  </si>
  <si>
    <t xml:space="preserve">Cauruļu d=20mm montāža </t>
  </si>
  <si>
    <t>Zibens aizsardzība un zemējuma kontūrs</t>
  </si>
  <si>
    <t>Tranšeju dziļums līdz 1m rakšana un aizberšana ar rokām, katru 250mm blietēšana ar vibroplati</t>
  </si>
  <si>
    <t>Multiklemmes uzstādīšana</t>
  </si>
  <si>
    <t>Cinkota stieples d=8mm uzstādīšana</t>
  </si>
  <si>
    <t>Zemējuma joslas 30x3,5 uzstādīšana</t>
  </si>
  <si>
    <t>Zemējuma stienis 20mm, 1,5m uzstādīšana</t>
  </si>
  <si>
    <t>Cinkotas stieples d=8mm savstērpējas savienotājklemmes uzstādīšana</t>
  </si>
  <si>
    <t>Jumta materiāla fiksatoru montāža</t>
  </si>
  <si>
    <t>Sienas materiāla fiksatoru montāža</t>
  </si>
  <si>
    <t>Divertoru montāža</t>
  </si>
  <si>
    <t>Divertoru kronšteina montāža</t>
  </si>
  <si>
    <t>Klemmes, zemējuma joslas sav.ar zemēj.stieņiem uzstādīšana</t>
  </si>
  <si>
    <t>Mērijumu savienojums</t>
  </si>
  <si>
    <t>Zemējuma vadu  1x16mm2 montāža</t>
  </si>
  <si>
    <t>Zemējuma (PE) kopnes montāža</t>
  </si>
  <si>
    <t>Palīgmateriāli</t>
  </si>
  <si>
    <t>Transporta izdevumi</t>
  </si>
  <si>
    <t>Lokālā tāme Nr.9</t>
  </si>
  <si>
    <t>Vājstrāvas tīkli</t>
  </si>
  <si>
    <t>E.Vīgnera muzikas skola</t>
  </si>
  <si>
    <t>Automātiskā ugunsgrēka atklāšanas un trauksmes sistēma (AUS)</t>
  </si>
  <si>
    <t>19-00000</t>
  </si>
  <si>
    <t>Ugunsgrēka signalizācijas panelis ''ESMI'' FXM NET montāža</t>
  </si>
  <si>
    <t>Karte FX -LC ''ESMI'' 2 ciplas</t>
  </si>
  <si>
    <t>Akumulatoru baterejas 12A/h 12V uzstādīšana</t>
  </si>
  <si>
    <t>Adrešu dūmu detektoru  montāža</t>
  </si>
  <si>
    <t>Detektora pamatnesB501 montāža</t>
  </si>
  <si>
    <t>Detektora pamatnes B524IEFT-1 montāža</t>
  </si>
  <si>
    <t>Adrešu  pogas montāža un pieslēgšana</t>
  </si>
  <si>
    <t>Adrešu vadības moduļu ESMI M201 montāža un pieslēgšana</t>
  </si>
  <si>
    <t>Montāžas karbas uzstādīšana</t>
  </si>
  <si>
    <t>Gaismekļa ar akumulatoru montāža</t>
  </si>
  <si>
    <t>Kabeļa EUROSAFE 2x0,75 montāža ar stiprinājumiem</t>
  </si>
  <si>
    <t>Kabeļa EUROSAFE 2x1,0+S montāža ar stiprinājumiem</t>
  </si>
  <si>
    <t>Kabeļa HXH-EF 180/E30 3x1,5 montāža ar stiprinājumiem</t>
  </si>
  <si>
    <t>Sirenas ar strobu 24V DC IP 63 Flashni montāža</t>
  </si>
  <si>
    <t>Indikatora VSU-01 uzstādīšana un pieslēgšana</t>
  </si>
  <si>
    <t>Rievu kalšana</t>
  </si>
  <si>
    <t>Gofrētas cauruļu d=16mm likšana ar stiprinājumiem</t>
  </si>
  <si>
    <t>Cietas PVC cauruļu d=20mmlikšana ar stiprinājumiem</t>
  </si>
  <si>
    <t>Caurumu urbšana</t>
  </si>
  <si>
    <t>Soudalfoam 1KFR 750ml montāžas puta</t>
  </si>
  <si>
    <t>Sistēmas programēšana, palaišana un regulēšana</t>
  </si>
  <si>
    <t>Balss izziņošanas sistēma VAS</t>
  </si>
  <si>
    <t>Komutācijas skapja 19'' 15U 600x600x800  ar barošanas panelim, plauktam, zemējumiem, izziņošanas sistēmas kontrolieriem un pastiprinātajiem, barosanas bloka, ar mikrofonu, ar atdaloša elementiem montāža</t>
  </si>
  <si>
    <t>Skaļruņu griestos montāža</t>
  </si>
  <si>
    <t>Skaļruņu sienās montāža</t>
  </si>
  <si>
    <t>Skaļruņu iebūvēts</t>
  </si>
  <si>
    <t>Montāžas kārbas uzstādīšana</t>
  </si>
  <si>
    <t>Telekomunikācijas un datoru tīkli (VS).</t>
  </si>
  <si>
    <t>iekšējie tīkli</t>
  </si>
  <si>
    <t>Komutācijas skapja montāža</t>
  </si>
  <si>
    <t>Dat/tel.rozetes un konektoru uzstādīšana</t>
  </si>
  <si>
    <t>'Swich'' paneļa 19'' 24portu montāža</t>
  </si>
  <si>
    <t>Konektora montāža</t>
  </si>
  <si>
    <t>Kabeļu organizātora 19'' 1U montāža</t>
  </si>
  <si>
    <t>Barošanas paneļa 6-vietīgs ar zemējumiem montāža</t>
  </si>
  <si>
    <t>Kabeļa UTP 4x2x0,5 ieklāšana ar stiprinājumiem</t>
  </si>
  <si>
    <t>ārējie tīkli</t>
  </si>
  <si>
    <t>Būvbedru aizberšana ar smiltīm ar rokar, blietējot katru 30cm ar vibroplati.</t>
  </si>
  <si>
    <t>23-00000</t>
  </si>
  <si>
    <t>Cauruļu d=50mm ar uzmavu ieguldišana tranšejā</t>
  </si>
  <si>
    <t>Kabeļa VMOHBU 10x2x0,6 ievilkšana cauruļvados</t>
  </si>
  <si>
    <t>Esošā sakaru sadales demontāža</t>
  </si>
  <si>
    <t>Telefona kabeļu demontāža</t>
  </si>
  <si>
    <t>Lokālā tāme Nr.10</t>
  </si>
  <si>
    <t>Esošo ēkas ievadsadalnes demontāža</t>
  </si>
  <si>
    <t>Elektrokabeļa demontāža</t>
  </si>
  <si>
    <t>0,4 speka kabeļu līnijas izbūve</t>
  </si>
  <si>
    <t>Tranšeju 0,25x0,8m rakšana un aizberšana ar rokām, katru 250mm blietēšana ar vibroplati, smilšu spilveņu izveidošana, bez grunts maiņas</t>
  </si>
  <si>
    <t>22-00000</t>
  </si>
  <si>
    <t xml:space="preserve">Caurules d=100m ieguldīšana tranšejā </t>
  </si>
  <si>
    <t>Kabeļa NYY -1 5x35mm2 vai ekvivalenta guldīšana tranšejā</t>
  </si>
  <si>
    <t>22-00001</t>
  </si>
  <si>
    <t>Signāllentas ieklāšana tranšējā</t>
  </si>
  <si>
    <t>Plastmasas izolācijas kabeļa gala apdares montāža un stiprināšana</t>
  </si>
  <si>
    <t>Kabeļu dzīslu pievienošanas "kurpes" montāža sadalnē</t>
  </si>
  <si>
    <t>Teritorijas apgaismojums</t>
  </si>
  <si>
    <t xml:space="preserve">Caurules d=50m ieguldīšana tranšejā </t>
  </si>
  <si>
    <t>Pamatnes izbūve prožektoram</t>
  </si>
  <si>
    <t>Prožektoru montāža</t>
  </si>
  <si>
    <t>Gaismas ķermeņu ar spuldzēm,  brīdinoša automātiem  montāža uz balsta</t>
  </si>
  <si>
    <t>Cinkota metāla balstu H=3,5m ar betona pamatiem montāža</t>
  </si>
  <si>
    <t>Kabeļa NYY-1 3x6mm2 vai ekvivalenta guldīšana tranšejā</t>
  </si>
  <si>
    <t>Kapara kabeļa MMJ 3x2,5 balstā montāža</t>
  </si>
  <si>
    <t>Uzskaites sadalņu rekonstrukcija</t>
  </si>
  <si>
    <t xml:space="preserve">Uzskaites sadalnes ar drošinātāju montāža ar pamatiem, stiprināšana, slēdzenes, mēraparatu savienošana un montāža </t>
  </si>
  <si>
    <t>Kabeļa NYY  -1 5x35mm2 vai ekvivalenta guldīšana sadalē</t>
  </si>
  <si>
    <t>Atkārtotā zemējuma izbūve sadalei</t>
  </si>
  <si>
    <t>Lokālā tāme Nr.11</t>
  </si>
  <si>
    <t>ŪK ārējie tīkli</t>
  </si>
  <si>
    <t>E. Vīgnera mūzikalā skola</t>
  </si>
  <si>
    <t>Esošā ceļu seguma nojaukšana</t>
  </si>
  <si>
    <t>Ķeta ūdensvada caurules d 32 demontāža</t>
  </si>
  <si>
    <t>Kanalizācijas caurules demontāža</t>
  </si>
  <si>
    <t>Dz.betona  akas demontāža</t>
  </si>
  <si>
    <t>Ū1. Aukstais ūdensvads</t>
  </si>
  <si>
    <t>Tranšejas rakšana un aizberšana ar ekskavatoru</t>
  </si>
  <si>
    <t>27-00000</t>
  </si>
  <si>
    <t>Plastmasas ūdensvada caurules PN 10  d63</t>
  </si>
  <si>
    <t>Plastmasas ūdensvada caurules PN 10  d32</t>
  </si>
  <si>
    <t>Aizbīdņu dn50 pazemes tipa ar kātu un kapi montāža</t>
  </si>
  <si>
    <t>Fanondaļas montāža:</t>
  </si>
  <si>
    <t>Līkņu 90grad. D63</t>
  </si>
  <si>
    <t>Līkņu 30-45grad. D32</t>
  </si>
  <si>
    <t>Dubultuzmavas d63 montāža</t>
  </si>
  <si>
    <t>Dubultuzmavas d32 montāža</t>
  </si>
  <si>
    <t>EM sedlu pieslēgšanās uzlika d200/d63 montāža</t>
  </si>
  <si>
    <t>Betona balsta izveidošana</t>
  </si>
  <si>
    <t>Smilšu pamatnes izveidošana 150mm</t>
  </si>
  <si>
    <t>Smilšu aizbērums 300mm</t>
  </si>
  <si>
    <t xml:space="preserve">Krustojums ar esošiem inženiertīkliiem </t>
  </si>
  <si>
    <t>Noslēgatloka d=32mm uzstādīšana</t>
  </si>
  <si>
    <t>Pieslēgšana pie ūdensvada esošiem tīkliem d=200mm</t>
  </si>
  <si>
    <t>Pieslēgšana pie ūdensvada esošiem tīkliem d=32mm</t>
  </si>
  <si>
    <t>Plastmasas kanalizācijas caurules PVC T8 d200x7,9mm montāža</t>
  </si>
  <si>
    <t>Plastmasas kanalizācijas caurules PVC T8 d160x6mm montāža</t>
  </si>
  <si>
    <t>Plastmasas kanalizācijas akas d=400mm, H līdz 2,0m uzstādīšana</t>
  </si>
  <si>
    <t>Plastmasas kanalizācijas akas d=400mm, H līdz 1,5m uzstādīšana</t>
  </si>
  <si>
    <t>Plastmasas kanalizācijas caurules PVC T8 d200mm montāža akā</t>
  </si>
  <si>
    <t>Trejgabala 45º, d200x200mm montāža</t>
  </si>
  <si>
    <t>Līkņu 45grad. D200 montāža</t>
  </si>
  <si>
    <t xml:space="preserve">Smilšu pamatnes izveidošana 150mm, blietēšana ar vibroplati </t>
  </si>
  <si>
    <t xml:space="preserve">Krustojums ar esošiem tīkliem </t>
  </si>
  <si>
    <t>Pieslēgšana pie kanalizācijas esošiem tīkliem d=250mm</t>
  </si>
  <si>
    <t>K2. Lietusūdens kanalizācija</t>
  </si>
  <si>
    <t>Plastmasas lietus kanalizācijas caurules PP T8  d=160mm montāža</t>
  </si>
  <si>
    <t>Plastmasas lietus kanalizācijas caurules PP T8  d=200x14mm montāža</t>
  </si>
  <si>
    <t>Plastmasas gūlijas d=400mm, H = 1,0m uzstādīšana</t>
  </si>
  <si>
    <t>Aizsargčaulas d160mm, montāža</t>
  </si>
  <si>
    <t>Aizsargčaulas d250mm, montāža</t>
  </si>
  <si>
    <t>Aizsargčaulas d315mm, montāža</t>
  </si>
  <si>
    <t>Dz.betona akas d=1000mm ar pārsegumu, ar  pamatni, blīvējumu, ar lūku d=700mm un dubulto hidroizolāciju H līdz 3m uzstādīšana</t>
  </si>
  <si>
    <t>Revīzijas dn160mm montāža</t>
  </si>
  <si>
    <t>Uzmavas dn160mm montāža</t>
  </si>
  <si>
    <t>Līkņu 45grad. D160 montāža</t>
  </si>
  <si>
    <t>Esošo kanalizācijas cauruļu galu d=100 un d=200mm aizbetonēšana ar javu</t>
  </si>
  <si>
    <t>Ceļu seguma atjaunošana</t>
  </si>
  <si>
    <t>35-00000</t>
  </si>
  <si>
    <t>Betona bruģakmeņa seguma atjaunošana, t.sk. pamatnes izveidošana saskaņā ar "Ceļu specifikācijas 2014.g.": salizturīgā kārta h=40cm, minerālmateriālu pamats (maisījums 0-56) h=12cm,  minerālmateriālu pamats (maisījums 0-56) h=8cm, rupja smilts h=3-5cm</t>
  </si>
  <si>
    <t>Lokālā tāme Nr.12</t>
  </si>
  <si>
    <t>Kuldīga, Smilšu iela 6</t>
  </si>
  <si>
    <t>darba         alga     EUR</t>
  </si>
  <si>
    <t>materiāli            EUR</t>
  </si>
  <si>
    <t>mehān.  EUR</t>
  </si>
  <si>
    <t>Kopā             EUR</t>
  </si>
  <si>
    <t>darba alga                EUR</t>
  </si>
  <si>
    <t>mater.        EUR</t>
  </si>
  <si>
    <t>Summa   EUR</t>
  </si>
  <si>
    <t>darba</t>
  </si>
  <si>
    <t>samaksas</t>
  </si>
  <si>
    <t>likme EUR/h</t>
  </si>
  <si>
    <t>24-00000</t>
  </si>
  <si>
    <t>Grunts izstrāde ar ekskavatoru</t>
  </si>
  <si>
    <t>Grunts izstrāde ar rokam</t>
  </si>
  <si>
    <t>Pamatnes ierīkošana zem cauruļvadiem no rupjgraudainas smilts h=0,10m (bez māla un akmeņiem)</t>
  </si>
  <si>
    <t>Tranšeju aizbēršana ar rupjgraudainu smilti ar ekskavatoru sekojošu blietēšanu pa kārtām</t>
  </si>
  <si>
    <t>Tranšeju aizbēršana ar ekskavatoru</t>
  </si>
  <si>
    <t>Montāžas darbi</t>
  </si>
  <si>
    <t>Rūpnieciski izolētas dubultcaurules d.76+76/250 ar bridinājuma lentes montāža</t>
  </si>
  <si>
    <t>Rūpnieciski izolētā  līkuma d.76+76/250 95'' montāža</t>
  </si>
  <si>
    <t>Rūpnieciski izolētā vertikālā līkuma d.76+76/250 90'' montāža</t>
  </si>
  <si>
    <t>Gala uzmavas rūpnieciski izolētām caurulēm d.76+76/250 montāža</t>
  </si>
  <si>
    <t>gab</t>
  </si>
  <si>
    <t>Pārejas uzmavas rūpnieciski izolētām caurulēm d.76+76/250 - d.76+76/225 montāža</t>
  </si>
  <si>
    <t>Savienojuma uzmavas rūpnieciski izolētam caurulēm d.76+76/250 montāža</t>
  </si>
  <si>
    <t>Elastīgais ievada d.250 montāža</t>
  </si>
  <si>
    <t>Tērauda caurules d.76,1x3,6 montāža</t>
  </si>
  <si>
    <t>Līkums tērauda caurule1 d76,1x3,6 montāža</t>
  </si>
  <si>
    <t>Ruberoida ieklāšana</t>
  </si>
  <si>
    <t>Izolēti ūdens izlaidei krāni DN 32 dubultcaurulei d.76+76/250</t>
  </si>
  <si>
    <t>Lodveida ventiļu d.65 Naval montāža</t>
  </si>
  <si>
    <t>Lodveida krāna d.20 montāža</t>
  </si>
  <si>
    <t>Cauruļu siltumizolācijas PSALCT 76-40 montāža</t>
  </si>
  <si>
    <t>Cauruļu krāsošana ar krāsu BT-177 vai ekvivalentu, 2 kartās, un gruntēšana ar gruntkrāsu GF021 vienā kārtā</t>
  </si>
  <si>
    <t>Signālizācijas sistēmas montāža</t>
  </si>
  <si>
    <t>komp</t>
  </si>
  <si>
    <t>Materiālu un būvgružu transporta izdevumi</t>
  </si>
  <si>
    <t xml:space="preserve">Sastādīja </t>
  </si>
  <si>
    <t>Lifts</t>
  </si>
  <si>
    <t>Sastādīja:</t>
  </si>
  <si>
    <t>Mūzikas skolas pārbūve (rekonstrukcija)</t>
  </si>
  <si>
    <t xml:space="preserve">Tāme sastādīta </t>
  </si>
  <si>
    <t xml:space="preserve">Sertifikāta Nr. </t>
  </si>
  <si>
    <t>Sertifikāta Nr.</t>
  </si>
  <si>
    <t>Tāme sastādīta 2015.gada tirgus cenās, pamatojoties uz GP, AR, BK daļas</t>
  </si>
  <si>
    <t xml:space="preserve"> Tāme sastādīta </t>
  </si>
  <si>
    <t xml:space="preserve"> Tāme sastādīta 2015.gada tirgus cenās, pamatojoties uz GP daļas</t>
  </si>
  <si>
    <t xml:space="preserve"> Tāme sastādīta 2015.gada tirgus cenās, pamatojoties uz AVK daļu</t>
  </si>
  <si>
    <t xml:space="preserve"> Tāme sastādīta 2015.gada tirgus cenās, pamatojoties uz SM daļu</t>
  </si>
  <si>
    <t>meh. Eur</t>
  </si>
  <si>
    <t>Tāme sastādīta 2015.gada tirgus cenās, pamatojoties uz AVK daļu</t>
  </si>
  <si>
    <t>Sertifikāta nr.</t>
  </si>
  <si>
    <t>Tāme sastādīta 2015.gada tirgus cenās, pamatojoties uz ŪK daļu</t>
  </si>
  <si>
    <t>Tāme sastādīta 2015.gada tirgus cenās, pamatojoties uz EL  daļas rasējumiem</t>
  </si>
  <si>
    <t>Tāme sastādīta 2015.gada tirgus cenās, pamatojoties uz UAS,VS, daļu</t>
  </si>
  <si>
    <t>Tāme sastādīta 2015.gada tirgus cenās, pamatojoties uz ELT  daļas rasējumiem</t>
  </si>
  <si>
    <t>Tāme sastādīta 2015.gada tirgus cenās, pamatojoties uz ŪKT daļu</t>
  </si>
  <si>
    <t>Tāme sastādīta 2015.gada tirgus cenās, pamatojoties uz SAT daļu</t>
  </si>
  <si>
    <t>Lokālā tāme Nr.13</t>
  </si>
  <si>
    <t>Lokāla tāme Nr.13</t>
  </si>
  <si>
    <t>“Celmu” izraušana ar traktoru</t>
  </si>
  <si>
    <t>Būvbedru aizberšana ar smiltim, blietējot katrus 30cm ar vibroplati Waker DPU 2430 vai ekvivalentu</t>
  </si>
  <si>
    <t xml:space="preserve">Šķembu fr. 20-40mm pamatnes izveidošana 200mm, blietēšana ar vibroplati </t>
  </si>
  <si>
    <t>Stabu pamatu  betonēšana ar betonu B20 ar sūkni, novibrē; transportēšana</t>
  </si>
  <si>
    <t>Spiediena regulatora Dn20 Kvs6,3 montāža</t>
  </si>
  <si>
    <t>Izlaides ventiļa uzstādīšana</t>
  </si>
  <si>
    <t>Pasažieru lifta ar 2 pieturām un 2 durvīm, un liftu šahtas konstrukcijas izbūve</t>
  </si>
  <si>
    <t>Pie griestiem stiprināms gaismas ķerm. LTS PL Circular PL 23.385.  matēts stikls D=385,   1 x T16-R/2GX13 (55 W) ,  58 W,  Supply voltage: 230 V / 50 Hz,  Supply unit: EVG,  Protection class: I ,  IP20 . korpusa krāsa balta vai sudraba, stikls matēts, virsbūvēts (vai ekvivalents)</t>
  </si>
  <si>
    <t>gb.</t>
  </si>
  <si>
    <t xml:space="preserve">Griestos iedziļināts gaismas ķerm. LTS PL Circular PL 27.410.  matēts stikls D=390,   1 x T16-R/2GX13 (55 W) ,  58 W,  Supply voltage: 230 V / 50 Hz,  Supply unit: EVG,  Protection class: I ,  IP20 . korpusa krāsa balta vai sudraba, stikls matēts, iebūvēts (vai ekvivalents)  </t>
  </si>
  <si>
    <t>Griestos iebūvēts apgaismojums Molto Luce LOG IN SYSTEM OBJECT matēts stikls, L1474 ;L2348   (LOG IN NG1 EB-MODUL PROFIL SYSTEM · 76 · 90 ·  L: 1447mm ;L2348· LED  LIGHT INSERTS W4 1x 32W 2690lm  · 36kWh / 1000h korpusa krāsa balta vai sudraba, stikls matēts, iebūvētsvai ekvivalents)</t>
  </si>
  <si>
    <t>Dekoratīvā tipa lampa, abažūrs balts.Diametrs 500-600mm  (WHITE BELT W/DL1x LED 45W · W4 · Ø: 530mm, H 95mm 2740lm · 100-264V AC/DC · CRI &gt;80 · 50kWh/1000h · difuzors balts, piekārtsvai ekvivalents)</t>
  </si>
  <si>
    <t>Iekārts, gaismas ķerm.d.g. 2x58w , IP20 LTS spectrum, Lichtkanal MONO, with acrylic feco  (LICHTKANAL WITH ACRYLDEKOR 1XT16/G5 80W EVG / LIN. L=1482 ·  korpusa krāsa balta, melna vai sudraba, stikls matēts ar piekares komplektu, LK 090.103.1/3, LK 090.104.1/3 vai ekvivalents)</t>
  </si>
  <si>
    <t>Dekoratīvs pie griestiem stipr.akcentu gaism.hal.ar regulējamu gaismas virzienu, balta 50w , IP20 Molto Luce , RIBBEN SYS 28W · 176-264V AC/DC · CRI &gt;80 · 31kWh/1000h· W3 · SPOT · PASSIVE COOLING, korpuss krāsa balta, virsbūvēts vai ekvivalents, (LTS Licht &amp; Leuchten GmbH vai ekvivalents)</t>
  </si>
  <si>
    <t>IEBŪV. GAISMAS ĶERM. (ekon.spuldze) 2 x 18 W  ,BERYL M22 2X18W TC-DEL E 34 840 ØA 212· B1 150· B2120 korpuss krāsa balta, iebūvēts IP20 ( LUXIONA SA vai ekvivalents)</t>
  </si>
  <si>
    <t>Pie griestiem stiprināms gaismas ķerm. (dienas gaism.)2 x 18 W, METEOR LUX 2X18W T8 OPAL E IP40 840 PMMA difuzors, korpusa krāsa balta, virsbūvēts IP40 ( LUXIONA SA vai ekvivalents)</t>
  </si>
  <si>
    <t>IEBŪV. GAISMAS ĶERM. (dienas gaism.) AR AKKUMULATORU AVĀRIJAS REŽĪMĀ 1 x 18 W BERYL M22 2J ST 2X18W TC-DEL E 34 840 EM2h ØA 212· B1 150· B2 120 korpuss krāsa balta, iebūvēts IP20 ( LUXIONA SA vai ekvivalents)</t>
  </si>
  <si>
    <t>Gaismas ķermeņa (Plafons) ierīkošana</t>
  </si>
  <si>
    <t>Apgaismes ierīces ar spuldzēm komplektā un to montāža:</t>
  </si>
  <si>
    <t xml:space="preserve">Būvbedru aizberšana ar smiltim, blietējot katrus 30cm ar vibroplati </t>
  </si>
  <si>
    <t xml:space="preserve">Šķembu fr.5-20mm pamatnes izveidošana 200mm biezumā, blietēšana ar vibroplati </t>
  </si>
  <si>
    <t>Bēniņu sienu apšūšana ar  ģipškartona plāksnes GKF, 2 x12,5mm  ar šuvju špaktelēšanas, montāža uz metāla karkasa tips11</t>
  </si>
  <si>
    <t>Bēniņu sienu apšūšana ar  ģipškartona plāksnes GKF, 2 x12,5mm  ar šuvju špaktelēšanas, montāža uz metāla karkasa tips 19</t>
  </si>
  <si>
    <t>Sienu apšūšana ar  ģipškartona plāksnes GKF, 18+25mm   ar šuvju špaktelēšanas, montāža uz metāla karkasa tips14</t>
  </si>
  <si>
    <t>Koka karkasa izbūve no brusām 50x120mm fasādes apšūšanai, stiprinot ar tērauda leņķiem,  apšūšana ar dēļiem 150x30mm pa latojumu 50x50mm un 50x15mm, apstrādā ar antipirēniem un antiseptiķiem, tips 2</t>
  </si>
  <si>
    <t>Koka karkasa izbūve no brusām 50x120mm fasādes apšūšanai, stiprinot ar tērauda leņķiem,  apšūšana ar dēļiem 150x20mm pa latojumu 50x50mm un 50x15mm, apstrādā ar antipirēniem un antiseptiķiem, tips 7</t>
  </si>
  <si>
    <t>Koka karkasa izbūve no brusām 50x150mm un 50x50mm fasādes apšūšanai, stiprinot ar tērauda leņķiem,  apšūšana ar dēļiem 150x25mm pa latojumu 50x50mm un 50x15mm, apstrādā ar antipirēniem un antiseptiķiem, tips 9</t>
  </si>
  <si>
    <t>Vertikāla retināta dēļu klāja ierīkošana, dēļi 150x30mm, latas 50x15mm, stiprinot ar naglām, apstrāda ar antipirēniem un antiseptiķiem,  tips17</t>
  </si>
  <si>
    <t>Sienu apšūšana ar  ģipškartona plāksnēm Piano Blue F 2 x12,5mm  ar šuvju špaktelēšanas, montāža uz koka karkāsā tips 9 (no iekšpuses)</t>
  </si>
  <si>
    <t xml:space="preserve">Sienu tvaika izolācijas plēves montāža </t>
  </si>
  <si>
    <t>Sienu vēja izolācijas plēves DALTEX vai ekvivalentu montāža</t>
  </si>
  <si>
    <t>Ģipškartona  starpsienu 150mm uz metāla karkasa izbūve, ģipškartona plāksnes GKB, 2x12,5mm  ar šuvju špaktelēšanas,  tips5 (W113,150mm)</t>
  </si>
  <si>
    <t>Ģipškartona  ugunsdrošo starpsienu 150mm uz metāla karkasa izbūve, ģipškartona plāksnes GKF, 2x12,5mm  ar šuvju špaktelēšanas, tips5*</t>
  </si>
  <si>
    <t>Ģipškartona akustiskā starpsienu 325mm uz metāla karkasa izbūve, ģipškartona plāksnes Piano 4x12,5mm, Massivbauplatte GKF 25mm  ar šuvju špaktelēšanas, tips 6 (W145)</t>
  </si>
  <si>
    <t>Ģipškartona akustisko ugunsdrošo starpsienu 325mm uz metāla karkasa izbūve, ģipškartona plāksnes Piano Blue 4x12,5mm, Massivbauplatte GKF 25mm  ar šuvju špaktelēšanas, tips 6*</t>
  </si>
  <si>
    <t>Ģipškartona šahtas sienu uz metāla karkasa izbūve, ģipškartona plāksnes GKF 20mm un Piano F 12,5mm  ar šuvju špaktelēšanas, tips12</t>
  </si>
  <si>
    <t>Ģipškartona šahtas sienu  uz metāla karkasa izbūve, ģipškartona plāksnes GKF 20+12,5mm  ar šuvju špaktelēšanas,  tips13</t>
  </si>
  <si>
    <t>Ģipškartona ugunsdrošo starpsienu 300mm uz metāla karkāsa, ģipškartona plāksnes GKF 4x12,5mm,   ar šuvju špaktelēšanas, tips 8</t>
  </si>
  <si>
    <t>Ģipškartona  ugunsdrošo starpsienu uz esošā koka karkasa izbūve, ģipškartona plāksnes Fireboard A1 20mm  ar šuvju špaktelēšanas, tips 20</t>
  </si>
  <si>
    <t>Ģipškartona  ugunsdrošo starpsienu 250mm uz koka karkasa izbūve, ģipškartona plāksnes Piano Blue F, 2x12,5mm  ar šuvju špaktelēšanas, montāž, tips18</t>
  </si>
  <si>
    <t>Starpienu izolācijas ar  akmens vati Paroc eXtra vai ekvivalentu b=2x75mm(6,6*) montāža</t>
  </si>
  <si>
    <t>Starpienu izolācijas ar  akmens vati Paroc eXtra vai ekvivalentu b=75mm(5,5*) montāža</t>
  </si>
  <si>
    <t>Starpienu izolācijas ar  akmens vati Paroc eXtra vai ekvivalentu b=50mm(18) montāža</t>
  </si>
  <si>
    <t>Starpienu izolacija ar  akmens vati Paroc eXtra vai ekvivalentu b=50+100mm(18) montāža</t>
  </si>
  <si>
    <t>Starpienu izolācijas ar  akmens vati ISOVER ULTIMATE UPS 2.0 (50kg/m3) vai ekvivalentu b=100mm(20) montāža</t>
  </si>
  <si>
    <t xml:space="preserve">Hidroizolācija ar speciālu mastiku OAD Sakret un hidroizolējošas lentas vai ekvivalentu </t>
  </si>
  <si>
    <t>Jumta koka kolonnu, kopturu un mūrlatu montāža no brusām 150x150, 200x200, 200x150, 150x75, 250x150, 320x160, 320x200, 250x200mm, stiprinot ar vitņsteinim</t>
  </si>
  <si>
    <t>Spāres no koka brusām 200x50, 150x75, 150x50mm montāža, stiprinot ar vitņstieniem</t>
  </si>
  <si>
    <t>Piekārto griestu D612 (EI60) tipveida no ugunsdrošām A2 GKF  ģipškartona plānēm b=18mm un 15mm  montāža ar šuvju aizpildīšanas</t>
  </si>
  <si>
    <t>Sienu virsmu apdares demontāža</t>
  </si>
  <si>
    <t>Sastatņu noma, montāža un demontāža</t>
  </si>
  <si>
    <t>Skaņas izolācija no akmens vates paroc SSB 1, 40mm, vai ekvivalentu</t>
  </si>
  <si>
    <t>Amatnieciski izgatavoto cinkotā skārda lūkas un dūmeņu apmales b=30mm  montāža</t>
  </si>
  <si>
    <t>Amatnieciski izgatavoto cinkotā skārda jumta salaiduma vietu b=30mm ieklāšana</t>
  </si>
  <si>
    <t>Amatnieciski izgatavoto skārda detaļu montāža pie skursteņiem un lūkām</t>
  </si>
  <si>
    <t>Amatnieciski izgatavoto notekreņu d= 150mm montāža ar kronšteiniem, ar savienojumiem</t>
  </si>
  <si>
    <t>Amatnieciski izgatavoto notekreņu galu montāža ar stiprinājumiem, ar savienojumiem</t>
  </si>
  <si>
    <t>Amatnieciski izgatavoto notekcauruļu d= 120mm  montāža ar stiprinājumiem, ar savienojumiem</t>
  </si>
  <si>
    <t>Notekūdens cauruļu metāla aizsardzības restes  uzstādīšana ar stiprinājumiem</t>
  </si>
  <si>
    <t>Jumta lūkas, ar automātiskas atvēršanās mehānismu un elektropievadu, 1000x1000mm  uzstādīšana</t>
  </si>
  <si>
    <t>Koka režģa uzstādīšana</t>
  </si>
  <si>
    <t>Durvju un logu slēģu, izgatavoto no koka līstēm un apstrādāto ar antiseptiķu un antipirēnu, krāsošana ar lineļļa krāsu, uzstādīšana, stiprinot pie durvju vai logu blokiem</t>
  </si>
  <si>
    <t>Esošo koka logu remonts, t.sk. attīra no krāsas, līmēšana, slīpēšana, špaktelēšana, gruntēšana, krāsošana ar lineļļa krāsu bez demontāžas</t>
  </si>
  <si>
    <t>Iekšējo ugunsdrošo logu (L1.8) uzstādīšana, blīvēšana ar ugunsdrošo blīvējumiem</t>
  </si>
  <si>
    <t>Koka konstrukcijas iekšējas  vienvērtņu ugunsdrošas durvju bloku ar kārbu, ar apmalēm, ar rokturi, atvēršanas mehānismu bez atslēgas evakuācijas virzienā, sliekšņu blīvētāju uzstādīšana, kārbu stiprinot ar bultskrūvēm, ar Makrofleksu (10.4*)</t>
  </si>
  <si>
    <t xml:space="preserve"> Koka ugunsdrošas EI 30 konstrukcijas durvis ar stiklojumu , divvērtņu ar kārbu, ar virām, ar atvēršanas mehānismu bez atslēgas evakuācijas virzienā, pašaizvēršanas mehānismu, kas secīgi aizver durvju vērtnes, sliekšņu blīvētāju uzstādīšana, kārbu stiprinot ar bultskrūvēm, ar Makrofleksu  (D13.1*)</t>
  </si>
  <si>
    <t>Sienu krāsošana 2 kārtās, pamatonis NCS S1502-Y (tonis tiks precizēts autoruzraudzības kārtībā), ūdens dispersijas krāsa, pusmatēta</t>
  </si>
  <si>
    <t>Krāsotu koka paneļu ierīkošana zāles sienām</t>
  </si>
  <si>
    <t>kg</t>
  </si>
  <si>
    <t>Piekārto griestu  no ugunsdrošām A2 GKF  ģipškartona plānēm b=18mm un 15mm un akustiskā plākšnu b=12,5mm montāža ar šuvju aizpildīšanas (akustiskā ģipškartona griesti: perforētas ģipškartona plāksnes montējamas vienlaidu, bez savienojum šuvēm. Piem.: Knauf Cleneo Acoustic. Perforējuma tips: Standart Circular perforation 6/18 R ierīkošana)</t>
  </si>
  <si>
    <t>Piekārto griestu  no ugunsdrošām A2 GKF  ģipškartona plātnēm b=18mm un 15mm un akustiskā plātne b=12,5mm montāža ar šuvju aizpildīšanas (akustiskā ģipškartona griesti: perforētas ģipškartona plāksnes montējamas vienlaidu, bez savienojum šuvēm. Piem.: Knauf Cleneo Acoustic. Perforējuma tips: Standart Circular perforation 6/18 R ierīkošana)</t>
  </si>
  <si>
    <t>Piekārto griestu no akustiskās moduļu  plāksnēm  montāža ar šuvju aizpildīšanas (akustiskā ģipškartona griesti: perforētas ģipškartona plāksnes montējamas vienlaidu, bez savienojum šuvēm. Piem.: Knauf Cleneo Acoustic. Perforējuma tips: Standart Circular perforation 6/18 R ierīkošana)</t>
  </si>
  <si>
    <t>Piekārto griestu  no ugunsdrošām A2 GKF  ģipškartona plātnēm b=18mm un 15mm un akustiskā plākšņu b=12,5mm montāža ar šuvju aizpildīšanas (akustiskā ģipškartona griesti: perforētas ģipškartona plāksnes montējamas vienlaidu, bez savienojum šuvēm. Piem.: Knauf Cleneo Acoustic. Perforējuma tips: Standart Circular perforation 6/18 R ierīkošana)</t>
  </si>
  <si>
    <t>Piekārto griestu  no ugunsdroša A2 GKF  ģipškartona plānēm b=18mm un 15mm un akustiskā plākšnu b=12,5mm montāža ar šuvju aizpildīšanas (akustiskā ģipškartona griesti: perforētas ģipškartona plāksnes montējamas vienlaidu, bez savienojum šuvēm. Piem.: Knauf Cleneo Acoustic. Perforējuma tips: Standart Circular perforation 6/18 R ierīkošana)</t>
  </si>
  <si>
    <t>Piekārto griestu  no ugunsdrošā A2 GKF  ģipškartona plānēm b=18mm un 15mm un akustiskā plākšnu b=12,5mm montāža ar šuvju aizpildīšanas (akustiskā ģipškartona griesti: perforētas ģipškartona plāksnes montējamas vienlaidu, bez savienojum šuvēm. Piem.: Knauf Cleneo Acoustic. Perforējuma tips: Standart Circular perforation 6/18 R ierīkošana)</t>
  </si>
  <si>
    <t>Griestu špaktelēšana un krāsošana ar ūdens dispersijas krāsu</t>
  </si>
  <si>
    <t>dabīgais grīdas linolejs  FORBO Marmoleum 3421 oyster mountain ( vai ekvivalents)</t>
  </si>
  <si>
    <t xml:space="preserve"> līme KE 418( vai ekvivalents)</t>
  </si>
  <si>
    <t>metināmais diegs</t>
  </si>
  <si>
    <t>Dabīgā grīdas linoleja</t>
  </si>
  <si>
    <t>Grīdas virsmas gruntēšana,  špaktelēšana ar špakteļmasu grīdām līdz 3 mm ietverot virsmas slīpēšanu</t>
  </si>
  <si>
    <t>špakteļmasa NC 146 vai ekvivalents</t>
  </si>
  <si>
    <t>grunts PE 360( vai ekvivalents)</t>
  </si>
  <si>
    <t>Krāsotu koka grīdlīstu h=80mm ierīkošana</t>
  </si>
  <si>
    <t>Flīžu ierīkošana grīdām</t>
  </si>
  <si>
    <t>Grīdas flīzes, OPCZNO Black Satin  OP399-008-1 33,3x33,3 mm</t>
  </si>
  <si>
    <t>akmensmasas grīdas flīzes 300x600,Leonardo Ceramica ICON Taupe (vai ekvivalents)</t>
  </si>
  <si>
    <t>flīžu līme</t>
  </si>
  <si>
    <t>grunts grīdām</t>
  </si>
  <si>
    <t>šuvju aizpildītājs</t>
  </si>
  <si>
    <t>krustiņi</t>
  </si>
  <si>
    <t>paka</t>
  </si>
  <si>
    <t>Flīžu ierīkošana kāpnēm</t>
  </si>
  <si>
    <t>akmensmasas pakāpienu plāksnes 1200X325x10,5mm Leonardo Ceramica ICON Taupe G120, Natural Matt vai analogs (vai ekvivalents)</t>
  </si>
  <si>
    <t>Pretpakāpienu apdare: flīzes 180x1200,Leonardo Ceramica ICON Taupe 600x1200mm</t>
  </si>
  <si>
    <t>Atjaunotas monolītā dzelzsbetona kāpnes pārklāt ar dekoratīvo epoksīdpārklājumu</t>
  </si>
  <si>
    <t>Grīdlīstes :grīdas flīzes, OPCZNO Black Satin  OP399-008-1 33,3x33,3 mm</t>
  </si>
  <si>
    <t>Grīdlīste akmensmasas grīdas flīzes 300x300, Leonardo Ceramica ICON Taupe  ierīkošana</t>
  </si>
  <si>
    <t>Grīdlīstes akmensmasas grīdas flīzes 300x300,Leonardo Ceramica ICON Taupe ierīkošana</t>
  </si>
  <si>
    <t>Uz kāpnēm izvietots ''celiņš'' Object Carpet Tutti Frutti 603 ierīkošana</t>
  </si>
  <si>
    <t>Kāpņu margu ierīkošana</t>
  </si>
  <si>
    <t xml:space="preserve">Būvlaukuma pagaidu žoga ar vārtu un vārtiņu noma </t>
  </si>
  <si>
    <t>Pārvietojamā konteineru 24m2 noma , t.sk.uzstādīšana</t>
  </si>
  <si>
    <t>Pārvietojamā konteinera-noliktavas noma, t.sk.uzstādīšana</t>
  </si>
  <si>
    <t xml:space="preserve">Pārvietojamā tualešu noma, t.sk.uzstādīšana </t>
  </si>
  <si>
    <t>Pacēlāja noma, t.sk.uzstādīšana</t>
  </si>
  <si>
    <t>%</t>
  </si>
  <si>
    <t>Fasādes apmešana ar dekoratīvo apmetumu MRP-E Sakret vai ekvivalentu, uz plastikāta sietu, iepriekš apstrādājot ar grunti PG Sakret vai ekvivalentu</t>
  </si>
  <si>
    <t>Cokola apmešana ar dekoratīvo apmetumu MRP-E Sakret vai ekvivalentu, uz cinkotā tērauda sietu, iepriekš apstrādājot ar grunti PG Sakret vai ekvivalentu</t>
  </si>
  <si>
    <t>Griestu C08 (ārdarbi) apmešana ar dekoratīvo apmetumu, uz pielīmētu plastikāta sietu, iepriekš apstrādājot ar grunti PG Sakret vai ekvivalentu</t>
  </si>
  <si>
    <t>Telpu tīrīšana pēc apdares darbiem</t>
  </si>
  <si>
    <t>Telpu tīrīšana pēc celtniecības darbiem</t>
  </si>
  <si>
    <t>Vēja izolācija no plēves ELTETE montāža</t>
  </si>
  <si>
    <t>Siltumizolācijas ar akmensvati Paroc eXtra vai ekvivalentu b=100mm montāža</t>
  </si>
  <si>
    <t>Latojuma montāža no latām 50x100mm, stiprinot ar skrūvēm</t>
  </si>
  <si>
    <t>Tvaiku izolācija no plēves ELTETE montāža</t>
  </si>
  <si>
    <t>Latojuma ierīkošana no latām 50x50mm, stiprinājot ar naglām</t>
  </si>
  <si>
    <t>Siltumizolācija no akmensvati Paroc eXtra vai ekvivalentu b=50mm montāža</t>
  </si>
  <si>
    <t>Piekārto griestu tipveida no ugunsdrošā A2 GKF  ģipškartona plānēm b=18mm un 15mm  montāža ar šuvju aizpildīšanas</t>
  </si>
  <si>
    <t>Retinātu dēļu b=40mm klāja montāža, no impregnēta dēļiem, stiprinot ar naglām</t>
  </si>
  <si>
    <t>Siltumizolācijas ar akmensvati Paroc eXtra vai ekvivalentu b=150mm montāža</t>
  </si>
  <si>
    <t>Latojuma montāža no latām 50x50mm, stiprinot ar naglām</t>
  </si>
  <si>
    <t>Siltumizolācijas ar akmensvati Paroc eXtra vai ekvivalentu b=50mm montāža</t>
  </si>
  <si>
    <t>Piekārto griestu tipveida no ugunsdrošā A2 GKF  ģipškartona plātnēm b=18mm un 15mm  montāža ar šuvju aizpildīšanas</t>
  </si>
  <si>
    <t>Retināta dēļu b=40mm klāja no impregnēta dēļiem, stiprinot ar naglām montāža</t>
  </si>
  <si>
    <t>Retināta dēļu b=40mm klāja montāža no impregnēta dēļiem, stiprinot ar naglām</t>
  </si>
  <si>
    <t>Lējasgalu uzstādīšana</t>
  </si>
  <si>
    <t>Metāla ugunsdrošības kāpņu uzstādīšana ar stiprinājumiem</t>
  </si>
  <si>
    <t>Sniega barjeru uzstādīšana</t>
  </si>
  <si>
    <t>Seguma izveidošana no skārda profiļlokšņu  pie dēļiem stiprināšana ar urbjskrūvēm</t>
  </si>
  <si>
    <t>Dēļu klājs 25mm zem skārda segumam izbūve</t>
  </si>
  <si>
    <t>Dakstiņu jumta seguma montāža, stiprinot  pie latojuma,  kā arī kores, vējdēļu, karnīzes un atloku uzstādīšana</t>
  </si>
  <si>
    <t>Latojuma montāža no latām 50x25mm un 50x60mm, stiprinot ar naglām</t>
  </si>
  <si>
    <t>Izolācijas plēves montāža</t>
  </si>
  <si>
    <t>Retināta dēļu b=40mm klāja izbūve no impregnēta dēļiem, stiprinot ar naglām</t>
  </si>
  <si>
    <t xml:space="preserve">Koka latu, no impregnēta kokmateriāla 50x125mm uzstādīšana uz dzelzsbetona pamatnes, stiprinot ar dībeļnaglām, zem sijām ierīkot hidroizolāciju no ruberoida </t>
  </si>
  <si>
    <t>Siltumizolācijas ar akmensvati Paroc eXtra vai ekvivalentu b=125mm montāža</t>
  </si>
  <si>
    <t>Koka latu no impregnēta kokmateriāla 50x125mm uzstādīšana uz dzelzsbetona pamatni, stiprinot ar dībeļnaglām</t>
  </si>
  <si>
    <t>Koka latu no impregnēta kokmateriāla 50x100mm uzstādīšana, stiprinot ar skrūvēm</t>
  </si>
  <si>
    <t xml:space="preserve">Koka latu no impregnēta kokmateriāla 50x120mm uzstādīšana uz dzelzsbetona pamatni, stiprinot ar dībeļnaglām, zem sijām ierīkot hidroizolāciju no ruberoida </t>
  </si>
  <si>
    <t>Starpienu izolacijas ar  akmens vati Paroc eXtra vai ekvivalentu b=2x100mm(8) montāža</t>
  </si>
  <si>
    <r>
      <t>m</t>
    </r>
    <r>
      <rPr>
        <vertAlign val="superscript"/>
        <sz val="9"/>
        <rFont val="Century Gothic"/>
        <family val="2"/>
      </rPr>
      <t>2</t>
    </r>
  </si>
  <si>
    <t>t.sk.darba aizsardzība %</t>
  </si>
  <si>
    <t xml:space="preserve">Gultnes sagatavošana ziemcietēm </t>
  </si>
  <si>
    <t>Zāliena ierīkošana</t>
  </si>
  <si>
    <t>Šķembu fr.50-70mm pamatnes izveidošana 200mm, blietēšana ar vibroplati Waker DPU 2430 vai ekvivalentu</t>
  </si>
  <si>
    <t>Šķembu fr. 20-40mm pamatnes izveidošana 200mm, blietēšana ar vibroplati Waker DPU 2430 vai ekvivalentu</t>
  </si>
  <si>
    <t>Šķembu fr. 20-40mm pamatnes izveidošana 100mm, blietēšana ar vibroplati</t>
  </si>
  <si>
    <t>Dēļu žoga posmu izgatavošana un montāža (tiks precizēts autoruzraudzības kārtībā)</t>
  </si>
  <si>
    <t>Vārtu montāža  (tiks precizēts autoruzraudzības kārtībā)</t>
  </si>
  <si>
    <t>Žoga demontāža, ar stabiem, vārtiem un vārtiņām</t>
  </si>
  <si>
    <t>Kājslauķis (KJ-1, Helmiks vai ekvivalents ) izbūve</t>
  </si>
  <si>
    <t>Kājslauķis (KJ-2, Helmiks vai ekvivalents ) izbūve</t>
  </si>
  <si>
    <t>WC spogulis alumīnija rāmī 500x1000mm (S-3) montāža</t>
  </si>
  <si>
    <t>WC spogulis R=320mm (S-2).Apaļš spogulis ar faceti. R = 320mm montāža</t>
  </si>
  <si>
    <t>Dažādi darbi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</si>
</sst>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0.0%"/>
    <numFmt numFmtId="166" formatCode="0.0"/>
    <numFmt numFmtId="167" formatCode="0.000"/>
  </numFmts>
  <fonts count="60">
    <font>
      <sz val="10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sz val="7"/>
      <name val="Century Gothic"/>
      <family val="2"/>
    </font>
    <font>
      <b/>
      <i/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7"/>
      <name val="Century Gothic"/>
      <family val="2"/>
    </font>
    <font>
      <i/>
      <sz val="8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i/>
      <sz val="10"/>
      <name val="Century Gothic"/>
      <family val="2"/>
    </font>
    <font>
      <i/>
      <sz val="10"/>
      <name val="Arial"/>
      <family val="2"/>
    </font>
    <font>
      <sz val="9"/>
      <name val="Calibri"/>
      <family val="2"/>
    </font>
    <font>
      <vertAlign val="superscript"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2"/>
      <name val="Century Gothic"/>
      <family val="2"/>
    </font>
    <font>
      <sz val="9"/>
      <color indexed="10"/>
      <name val="Century Gothic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030A0"/>
      <name val="Century Gothic"/>
      <family val="2"/>
    </font>
    <font>
      <sz val="9"/>
      <color theme="5"/>
      <name val="Century Gothic"/>
      <family val="2"/>
    </font>
    <font>
      <sz val="10"/>
      <color theme="5"/>
      <name val="Arial"/>
      <family val="2"/>
    </font>
    <font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Protection="0">
      <alignment vertical="center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9" fontId="1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65" fontId="1" fillId="0" borderId="14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2" fontId="9" fillId="33" borderId="27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8" fillId="33" borderId="32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3" fillId="0" borderId="0" xfId="55" applyFont="1" applyFill="1" applyAlignment="1">
      <alignment shrinkToFit="1"/>
      <protection/>
    </xf>
    <xf numFmtId="2" fontId="3" fillId="0" borderId="0" xfId="55" applyNumberFormat="1" applyFont="1" applyFill="1" applyAlignment="1">
      <alignment horizontal="right"/>
      <protection/>
    </xf>
    <xf numFmtId="2" fontId="3" fillId="0" borderId="0" xfId="55" applyNumberFormat="1" applyFont="1" applyFill="1">
      <alignment/>
      <protection/>
    </xf>
    <xf numFmtId="0" fontId="7" fillId="0" borderId="0" xfId="55" applyFont="1" applyFill="1">
      <alignment/>
      <protection/>
    </xf>
    <xf numFmtId="2" fontId="3" fillId="0" borderId="0" xfId="55" applyNumberFormat="1" applyFont="1" applyFill="1" applyBorder="1">
      <alignment/>
      <protection/>
    </xf>
    <xf numFmtId="49" fontId="3" fillId="0" borderId="0" xfId="55" applyNumberFormat="1" applyFont="1" applyFill="1" applyAlignment="1">
      <alignment horizontal="left"/>
      <protection/>
    </xf>
    <xf numFmtId="2" fontId="9" fillId="0" borderId="0" xfId="55" applyNumberFormat="1" applyFont="1" applyFill="1" applyBorder="1">
      <alignment/>
      <protection/>
    </xf>
    <xf numFmtId="49" fontId="3" fillId="0" borderId="0" xfId="55" applyNumberFormat="1" applyFont="1" applyFill="1" applyAlignment="1">
      <alignment horizontal="right"/>
      <protection/>
    </xf>
    <xf numFmtId="49" fontId="3" fillId="0" borderId="0" xfId="55" applyNumberFormat="1" applyFont="1" applyFill="1" applyBorder="1">
      <alignment/>
      <protection/>
    </xf>
    <xf numFmtId="49" fontId="6" fillId="0" borderId="0" xfId="55" applyNumberFormat="1" applyFont="1" applyFill="1" applyBorder="1">
      <alignment/>
      <protection/>
    </xf>
    <xf numFmtId="49" fontId="3" fillId="0" borderId="0" xfId="55" applyNumberFormat="1" applyFont="1" applyFill="1" applyAlignment="1">
      <alignment shrinkToFit="1"/>
      <protection/>
    </xf>
    <xf numFmtId="49" fontId="7" fillId="0" borderId="0" xfId="55" applyNumberFormat="1" applyFont="1" applyFill="1">
      <alignment/>
      <protection/>
    </xf>
    <xf numFmtId="49" fontId="3" fillId="0" borderId="0" xfId="55" applyNumberFormat="1" applyFont="1" applyFill="1">
      <alignment/>
      <protection/>
    </xf>
    <xf numFmtId="49" fontId="9" fillId="0" borderId="0" xfId="55" applyNumberFormat="1" applyFont="1" applyFill="1" applyBorder="1">
      <alignment/>
      <protection/>
    </xf>
    <xf numFmtId="4" fontId="9" fillId="0" borderId="0" xfId="55" applyNumberFormat="1" applyFont="1" applyFill="1" applyAlignment="1">
      <alignment horizontal="right"/>
      <protection/>
    </xf>
    <xf numFmtId="0" fontId="3" fillId="0" borderId="0" xfId="55" applyFont="1" applyFill="1" applyBorder="1">
      <alignment/>
      <protection/>
    </xf>
    <xf numFmtId="2" fontId="3" fillId="0" borderId="0" xfId="55" applyNumberFormat="1" applyFont="1" applyFill="1" applyBorder="1" applyAlignment="1">
      <alignment horizontal="right"/>
      <protection/>
    </xf>
    <xf numFmtId="0" fontId="9" fillId="33" borderId="42" xfId="55" applyNumberFormat="1" applyFont="1" applyFill="1" applyBorder="1" applyAlignment="1">
      <alignment horizontal="center"/>
      <protection/>
    </xf>
    <xf numFmtId="0" fontId="10" fillId="33" borderId="43" xfId="55" applyNumberFormat="1" applyFont="1" applyFill="1" applyBorder="1" applyAlignment="1">
      <alignment horizontal="center"/>
      <protection/>
    </xf>
    <xf numFmtId="0" fontId="9" fillId="33" borderId="43" xfId="55" applyNumberFormat="1" applyFont="1" applyFill="1" applyBorder="1" applyAlignment="1">
      <alignment horizontal="center" shrinkToFit="1"/>
      <protection/>
    </xf>
    <xf numFmtId="0" fontId="9" fillId="33" borderId="43" xfId="55" applyNumberFormat="1" applyFont="1" applyFill="1" applyBorder="1" applyAlignment="1">
      <alignment horizontal="center"/>
      <protection/>
    </xf>
    <xf numFmtId="1" fontId="9" fillId="33" borderId="43" xfId="55" applyNumberFormat="1" applyFont="1" applyFill="1" applyBorder="1" applyAlignment="1">
      <alignment horizontal="center"/>
      <protection/>
    </xf>
    <xf numFmtId="0" fontId="9" fillId="33" borderId="44" xfId="55" applyNumberFormat="1" applyFont="1" applyFill="1" applyBorder="1" applyAlignment="1">
      <alignment horizontal="center"/>
      <protection/>
    </xf>
    <xf numFmtId="0" fontId="9" fillId="33" borderId="34" xfId="55" applyNumberFormat="1" applyFont="1" applyFill="1" applyBorder="1" applyAlignment="1">
      <alignment horizontal="center"/>
      <protection/>
    </xf>
    <xf numFmtId="0" fontId="3" fillId="33" borderId="10" xfId="55" applyNumberFormat="1" applyFont="1" applyFill="1" applyBorder="1" applyAlignment="1">
      <alignment/>
      <protection/>
    </xf>
    <xf numFmtId="0" fontId="6" fillId="33" borderId="10" xfId="55" applyNumberFormat="1" applyFont="1" applyFill="1" applyBorder="1" applyAlignment="1">
      <alignment/>
      <protection/>
    </xf>
    <xf numFmtId="0" fontId="4" fillId="33" borderId="10" xfId="55" applyNumberFormat="1" applyFont="1" applyFill="1" applyBorder="1" applyAlignment="1">
      <alignment horizontal="center" wrapText="1"/>
      <protection/>
    </xf>
    <xf numFmtId="0" fontId="3" fillId="33" borderId="10" xfId="55" applyNumberFormat="1" applyFont="1" applyFill="1" applyBorder="1" applyAlignment="1">
      <alignment horizontal="center"/>
      <protection/>
    </xf>
    <xf numFmtId="2" fontId="3" fillId="33" borderId="10" xfId="55" applyNumberFormat="1" applyFont="1" applyFill="1" applyBorder="1" applyAlignment="1">
      <alignment horizontal="center"/>
      <protection/>
    </xf>
    <xf numFmtId="2" fontId="3" fillId="33" borderId="10" xfId="55" applyNumberFormat="1" applyFont="1" applyFill="1" applyBorder="1" applyAlignment="1">
      <alignment horizontal="right"/>
      <protection/>
    </xf>
    <xf numFmtId="2" fontId="3" fillId="33" borderId="10" xfId="55" applyNumberFormat="1" applyFont="1" applyFill="1" applyBorder="1" applyAlignment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0" fontId="6" fillId="0" borderId="10" xfId="55" applyNumberFormat="1" applyFont="1" applyFill="1" applyBorder="1" applyAlignment="1">
      <alignment/>
      <protection/>
    </xf>
    <xf numFmtId="0" fontId="3" fillId="0" borderId="10" xfId="55" applyNumberFormat="1" applyFont="1" applyFill="1" applyBorder="1" applyAlignment="1">
      <alignment wrapText="1"/>
      <protection/>
    </xf>
    <xf numFmtId="2" fontId="3" fillId="0" borderId="10" xfId="55" applyNumberFormat="1" applyFont="1" applyFill="1" applyBorder="1" applyAlignment="1">
      <alignment horizontal="center"/>
      <protection/>
    </xf>
    <xf numFmtId="2" fontId="3" fillId="0" borderId="10" xfId="55" applyNumberFormat="1" applyFont="1" applyFill="1" applyBorder="1" applyAlignment="1">
      <alignment horizontal="right"/>
      <protection/>
    </xf>
    <xf numFmtId="2" fontId="3" fillId="0" borderId="10" xfId="55" applyNumberFormat="1" applyFont="1" applyFill="1" applyBorder="1" applyAlignment="1">
      <alignment/>
      <protection/>
    </xf>
    <xf numFmtId="0" fontId="3" fillId="0" borderId="10" xfId="55" applyNumberFormat="1" applyFont="1" applyFill="1" applyBorder="1" applyAlignment="1">
      <alignment horizontal="left" wrapText="1"/>
      <protection/>
    </xf>
    <xf numFmtId="0" fontId="3" fillId="0" borderId="10" xfId="55" applyFont="1" applyFill="1" applyBorder="1">
      <alignment/>
      <protection/>
    </xf>
    <xf numFmtId="0" fontId="9" fillId="0" borderId="10" xfId="55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center"/>
      <protection/>
    </xf>
    <xf numFmtId="2" fontId="9" fillId="0" borderId="10" xfId="55" applyNumberFormat="1" applyFont="1" applyFill="1" applyBorder="1" applyAlignment="1">
      <alignment/>
      <protection/>
    </xf>
    <xf numFmtId="2" fontId="9" fillId="0" borderId="10" xfId="55" applyNumberFormat="1" applyFont="1" applyFill="1" applyBorder="1" applyAlignment="1">
      <alignment horizontal="right"/>
      <protection/>
    </xf>
    <xf numFmtId="0" fontId="6" fillId="0" borderId="10" xfId="55" applyFont="1" applyFill="1" applyBorder="1">
      <alignment/>
      <protection/>
    </xf>
    <xf numFmtId="0" fontId="3" fillId="0" borderId="10" xfId="55" applyFont="1" applyFill="1" applyBorder="1" applyAlignment="1">
      <alignment shrinkToFit="1"/>
      <protection/>
    </xf>
    <xf numFmtId="9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/>
      <protection/>
    </xf>
    <xf numFmtId="0" fontId="9" fillId="0" borderId="10" xfId="55" applyFont="1" applyFill="1" applyBorder="1" applyAlignment="1">
      <alignment horizontal="left" shrinkToFit="1"/>
      <protection/>
    </xf>
    <xf numFmtId="9" fontId="9" fillId="0" borderId="10" xfId="55" applyNumberFormat="1" applyFont="1" applyFill="1" applyBorder="1" applyAlignment="1">
      <alignment horizontal="center"/>
      <protection/>
    </xf>
    <xf numFmtId="10" fontId="3" fillId="0" borderId="10" xfId="55" applyNumberFormat="1" applyFont="1" applyFill="1" applyBorder="1">
      <alignment/>
      <protection/>
    </xf>
    <xf numFmtId="0" fontId="9" fillId="0" borderId="0" xfId="55" applyFont="1" applyFill="1">
      <alignment/>
      <protection/>
    </xf>
    <xf numFmtId="0" fontId="10" fillId="0" borderId="0" xfId="55" applyFont="1" applyFill="1">
      <alignment/>
      <protection/>
    </xf>
    <xf numFmtId="0" fontId="6" fillId="33" borderId="37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left"/>
      <protection/>
    </xf>
    <xf numFmtId="0" fontId="14" fillId="0" borderId="0" xfId="55" applyFont="1" applyFill="1" applyAlignment="1">
      <alignment horizontal="left"/>
      <protection/>
    </xf>
    <xf numFmtId="0" fontId="14" fillId="0" borderId="0" xfId="55" applyFont="1" applyFill="1" applyAlignment="1">
      <alignment horizontal="center"/>
      <protection/>
    </xf>
    <xf numFmtId="2" fontId="7" fillId="0" borderId="0" xfId="55" applyNumberFormat="1" applyFont="1" applyFill="1" applyAlignment="1">
      <alignment horizontal="right"/>
      <protection/>
    </xf>
    <xf numFmtId="0" fontId="9" fillId="33" borderId="10" xfId="55" applyNumberFormat="1" applyFont="1" applyFill="1" applyBorder="1" applyAlignment="1">
      <alignment horizontal="center"/>
      <protection/>
    </xf>
    <xf numFmtId="0" fontId="10" fillId="33" borderId="10" xfId="55" applyNumberFormat="1" applyFont="1" applyFill="1" applyBorder="1" applyAlignment="1">
      <alignment horizontal="center"/>
      <protection/>
    </xf>
    <xf numFmtId="0" fontId="9" fillId="33" borderId="10" xfId="55" applyNumberFormat="1" applyFont="1" applyFill="1" applyBorder="1" applyAlignment="1">
      <alignment horizontal="center" shrinkToFit="1"/>
      <protection/>
    </xf>
    <xf numFmtId="2" fontId="9" fillId="33" borderId="10" xfId="55" applyNumberFormat="1" applyFont="1" applyFill="1" applyBorder="1" applyAlignment="1">
      <alignment horizontal="right"/>
      <protection/>
    </xf>
    <xf numFmtId="2" fontId="9" fillId="33" borderId="10" xfId="55" applyNumberFormat="1" applyFont="1" applyFill="1" applyBorder="1" applyAlignment="1">
      <alignment horizontal="center"/>
      <protection/>
    </xf>
    <xf numFmtId="0" fontId="6" fillId="34" borderId="10" xfId="55" applyFont="1" applyFill="1" applyBorder="1" applyAlignment="1">
      <alignment horizontal="center"/>
      <protection/>
    </xf>
    <xf numFmtId="2" fontId="3" fillId="34" borderId="10" xfId="55" applyNumberFormat="1" applyFont="1" applyFill="1" applyBorder="1" applyAlignment="1">
      <alignment/>
      <protection/>
    </xf>
    <xf numFmtId="0" fontId="6" fillId="33" borderId="10" xfId="55" applyFont="1" applyFill="1" applyBorder="1" applyAlignment="1">
      <alignment horizontal="center"/>
      <protection/>
    </xf>
    <xf numFmtId="0" fontId="9" fillId="33" borderId="10" xfId="55" applyNumberFormat="1" applyFont="1" applyFill="1" applyBorder="1" applyAlignment="1">
      <alignment horizontal="center" wrapText="1"/>
      <protection/>
    </xf>
    <xf numFmtId="0" fontId="6" fillId="34" borderId="11" xfId="55" applyFont="1" applyFill="1" applyBorder="1" applyAlignment="1">
      <alignment horizontal="center"/>
      <protection/>
    </xf>
    <xf numFmtId="0" fontId="3" fillId="0" borderId="11" xfId="55" applyNumberFormat="1" applyFont="1" applyFill="1" applyBorder="1" applyAlignment="1">
      <alignment wrapText="1"/>
      <protection/>
    </xf>
    <xf numFmtId="0" fontId="3" fillId="0" borderId="11" xfId="55" applyNumberFormat="1" applyFont="1" applyFill="1" applyBorder="1" applyAlignment="1">
      <alignment horizontal="center"/>
      <protection/>
    </xf>
    <xf numFmtId="2" fontId="3" fillId="0" borderId="11" xfId="55" applyNumberFormat="1" applyFont="1" applyFill="1" applyBorder="1" applyAlignment="1">
      <alignment horizontal="center"/>
      <protection/>
    </xf>
    <xf numFmtId="2" fontId="3" fillId="0" borderId="11" xfId="55" applyNumberFormat="1" applyFont="1" applyFill="1" applyBorder="1" applyAlignment="1">
      <alignment horizontal="right"/>
      <protection/>
    </xf>
    <xf numFmtId="2" fontId="3" fillId="0" borderId="11" xfId="55" applyNumberFormat="1" applyFont="1" applyFill="1" applyBorder="1" applyAlignment="1">
      <alignment/>
      <protection/>
    </xf>
    <xf numFmtId="0" fontId="6" fillId="0" borderId="0" xfId="55" applyFont="1" applyFill="1" applyBorder="1">
      <alignment/>
      <protection/>
    </xf>
    <xf numFmtId="0" fontId="9" fillId="0" borderId="0" xfId="55" applyFont="1" applyFill="1" applyBorder="1" applyAlignment="1">
      <alignment horizontal="left" shrinkToFit="1"/>
      <protection/>
    </xf>
    <xf numFmtId="9" fontId="9" fillId="0" borderId="0" xfId="55" applyNumberFormat="1" applyFont="1" applyFill="1" applyBorder="1" applyAlignment="1">
      <alignment horizontal="center"/>
      <protection/>
    </xf>
    <xf numFmtId="10" fontId="3" fillId="0" borderId="0" xfId="55" applyNumberFormat="1" applyFont="1" applyFill="1" applyBorder="1">
      <alignment/>
      <protection/>
    </xf>
    <xf numFmtId="0" fontId="3" fillId="0" borderId="0" xfId="55" applyFont="1" applyFill="1" applyBorder="1" applyAlignment="1">
      <alignment/>
      <protection/>
    </xf>
    <xf numFmtId="2" fontId="3" fillId="0" borderId="0" xfId="55" applyNumberFormat="1" applyFont="1" applyFill="1" applyBorder="1" applyAlignment="1">
      <alignment/>
      <protection/>
    </xf>
    <xf numFmtId="2" fontId="9" fillId="0" borderId="0" xfId="55" applyNumberFormat="1" applyFont="1" applyFill="1" applyBorder="1" applyAlignment="1">
      <alignment/>
      <protection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2" fontId="9" fillId="0" borderId="17" xfId="0" applyNumberFormat="1" applyFont="1" applyFill="1" applyBorder="1" applyAlignment="1">
      <alignment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166" fontId="9" fillId="0" borderId="1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9" fontId="3" fillId="0" borderId="10" xfId="6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>
      <alignment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7" fillId="0" borderId="0" xfId="55" applyFont="1" applyFill="1" applyAlignment="1">
      <alignment horizontal="left"/>
      <protection/>
    </xf>
    <xf numFmtId="2" fontId="8" fillId="33" borderId="0" xfId="55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Fill="1" applyBorder="1" applyAlignment="1">
      <alignment horizontal="center"/>
      <protection/>
    </xf>
    <xf numFmtId="0" fontId="9" fillId="35" borderId="10" xfId="55" applyNumberFormat="1" applyFont="1" applyFill="1" applyBorder="1" applyAlignment="1">
      <alignment horizontal="center"/>
      <protection/>
    </xf>
    <xf numFmtId="0" fontId="6" fillId="35" borderId="10" xfId="55" applyFont="1" applyFill="1" applyBorder="1" applyAlignment="1">
      <alignment horizontal="center"/>
      <protection/>
    </xf>
    <xf numFmtId="0" fontId="4" fillId="35" borderId="10" xfId="55" applyNumberFormat="1" applyFont="1" applyFill="1" applyBorder="1" applyAlignment="1">
      <alignment horizontal="center" wrapText="1"/>
      <protection/>
    </xf>
    <xf numFmtId="0" fontId="3" fillId="35" borderId="10" xfId="55" applyNumberFormat="1" applyFont="1" applyFill="1" applyBorder="1" applyAlignment="1">
      <alignment horizontal="center"/>
      <protection/>
    </xf>
    <xf numFmtId="2" fontId="3" fillId="35" borderId="10" xfId="55" applyNumberFormat="1" applyFont="1" applyFill="1" applyBorder="1" applyAlignment="1">
      <alignment horizontal="center"/>
      <protection/>
    </xf>
    <xf numFmtId="2" fontId="3" fillId="36" borderId="10" xfId="55" applyNumberFormat="1" applyFont="1" applyFill="1" applyBorder="1" applyAlignment="1">
      <alignment/>
      <protection/>
    </xf>
    <xf numFmtId="2" fontId="3" fillId="35" borderId="10" xfId="55" applyNumberFormat="1" applyFont="1" applyFill="1" applyBorder="1" applyAlignment="1">
      <alignment/>
      <protection/>
    </xf>
    <xf numFmtId="0" fontId="3" fillId="0" borderId="10" xfId="55" applyFont="1" applyFill="1" applyBorder="1" applyAlignment="1">
      <alignment wrapText="1" shrinkToFit="1"/>
      <protection/>
    </xf>
    <xf numFmtId="0" fontId="9" fillId="0" borderId="10" xfId="55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Fill="1" applyBorder="1" applyAlignment="1">
      <alignment horizontal="right"/>
      <protection/>
    </xf>
    <xf numFmtId="0" fontId="9" fillId="0" borderId="0" xfId="55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2" fontId="57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" fillId="0" borderId="29" xfId="0" applyFont="1" applyFill="1" applyBorder="1" applyAlignment="1">
      <alignment horizontal="left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4" fontId="3" fillId="0" borderId="30" xfId="56" applyNumberFormat="1" applyFont="1" applyFill="1" applyBorder="1" applyAlignment="1" applyProtection="1">
      <alignment horizontal="center" vertical="center" wrapText="1"/>
      <protection locked="0"/>
    </xf>
    <xf numFmtId="4" fontId="3" fillId="0" borderId="3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center" wrapText="1"/>
    </xf>
    <xf numFmtId="0" fontId="58" fillId="0" borderId="0" xfId="0" applyFont="1" applyFill="1" applyAlignment="1">
      <alignment vertical="center"/>
    </xf>
    <xf numFmtId="0" fontId="3" fillId="0" borderId="46" xfId="0" applyFont="1" applyFill="1" applyBorder="1" applyAlignment="1">
      <alignment horizontal="right" vertical="center" wrapText="1"/>
    </xf>
    <xf numFmtId="0" fontId="3" fillId="0" borderId="46" xfId="0" applyFont="1" applyFill="1" applyBorder="1" applyAlignment="1">
      <alignment horizontal="right" wrapText="1"/>
    </xf>
    <xf numFmtId="49" fontId="3" fillId="0" borderId="46" xfId="0" applyNumberFormat="1" applyFont="1" applyFill="1" applyBorder="1" applyAlignment="1">
      <alignment horizontal="left" wrapText="1"/>
    </xf>
    <xf numFmtId="2" fontId="3" fillId="0" borderId="46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2" fontId="3" fillId="0" borderId="46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6" xfId="57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Fill="1" applyBorder="1" applyAlignment="1">
      <alignment horizontal="center"/>
      <protection/>
    </xf>
    <xf numFmtId="2" fontId="3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top" wrapText="1"/>
    </xf>
    <xf numFmtId="0" fontId="3" fillId="0" borderId="46" xfId="0" applyFont="1" applyBorder="1" applyAlignment="1">
      <alignment wrapText="1"/>
    </xf>
    <xf numFmtId="49" fontId="9" fillId="33" borderId="47" xfId="55" applyNumberFormat="1" applyFont="1" applyFill="1" applyBorder="1" applyAlignment="1">
      <alignment horizontal="center" vertical="center"/>
      <protection/>
    </xf>
    <xf numFmtId="49" fontId="9" fillId="33" borderId="23" xfId="55" applyNumberFormat="1" applyFont="1" applyFill="1" applyBorder="1" applyAlignment="1">
      <alignment horizontal="center" vertical="center"/>
      <protection/>
    </xf>
    <xf numFmtId="49" fontId="9" fillId="33" borderId="47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right"/>
      <protection/>
    </xf>
    <xf numFmtId="49" fontId="9" fillId="33" borderId="48" xfId="55" applyNumberFormat="1" applyFont="1" applyFill="1" applyBorder="1" applyAlignment="1">
      <alignment horizontal="center" vertical="center" wrapText="1"/>
      <protection/>
    </xf>
    <xf numFmtId="49" fontId="10" fillId="33" borderId="47" xfId="55" applyNumberFormat="1" applyFont="1" applyFill="1" applyBorder="1" applyAlignment="1">
      <alignment horizontal="center" vertical="center" wrapText="1"/>
      <protection/>
    </xf>
    <xf numFmtId="49" fontId="9" fillId="33" borderId="47" xfId="55" applyNumberFormat="1" applyFont="1" applyFill="1" applyBorder="1" applyAlignment="1">
      <alignment horizontal="center" vertical="center" shrinkToFit="1"/>
      <protection/>
    </xf>
    <xf numFmtId="2" fontId="9" fillId="33" borderId="47" xfId="55" applyNumberFormat="1" applyFont="1" applyFill="1" applyBorder="1" applyAlignment="1">
      <alignment horizontal="center" vertical="center" wrapText="1"/>
      <protection/>
    </xf>
    <xf numFmtId="49" fontId="9" fillId="33" borderId="49" xfId="55" applyNumberFormat="1" applyFont="1" applyFill="1" applyBorder="1" applyAlignment="1">
      <alignment horizontal="center" vertical="center" wrapText="1"/>
      <protection/>
    </xf>
    <xf numFmtId="49" fontId="9" fillId="33" borderId="5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right"/>
      <protection/>
    </xf>
    <xf numFmtId="49" fontId="3" fillId="33" borderId="47" xfId="55" applyNumberFormat="1" applyFont="1" applyFill="1" applyBorder="1" applyAlignment="1">
      <alignment horizontal="center" vertical="center" wrapText="1"/>
      <protection/>
    </xf>
    <xf numFmtId="2" fontId="13" fillId="33" borderId="47" xfId="55" applyNumberFormat="1" applyFont="1" applyFill="1" applyBorder="1" applyAlignment="1">
      <alignment horizontal="center" vertical="center" wrapText="1"/>
      <protection/>
    </xf>
    <xf numFmtId="49" fontId="13" fillId="33" borderId="47" xfId="55" applyNumberFormat="1" applyFont="1" applyFill="1" applyBorder="1" applyAlignment="1">
      <alignment horizontal="center" vertical="center" wrapText="1"/>
      <protection/>
    </xf>
    <xf numFmtId="49" fontId="9" fillId="33" borderId="47" xfId="55" applyNumberFormat="1" applyFont="1" applyFill="1" applyBorder="1" applyAlignment="1">
      <alignment vertical="center" wrapText="1"/>
      <protection/>
    </xf>
    <xf numFmtId="49" fontId="9" fillId="33" borderId="49" xfId="55" applyNumberFormat="1" applyFont="1" applyFill="1" applyBorder="1" applyAlignment="1">
      <alignment vertical="center" wrapText="1"/>
      <protection/>
    </xf>
    <xf numFmtId="2" fontId="9" fillId="33" borderId="47" xfId="55" applyNumberFormat="1" applyFont="1" applyFill="1" applyBorder="1" applyAlignment="1">
      <alignment vertical="center" wrapText="1"/>
      <protection/>
    </xf>
    <xf numFmtId="49" fontId="8" fillId="33" borderId="47" xfId="55" applyNumberFormat="1" applyFont="1" applyFill="1" applyBorder="1" applyAlignment="1">
      <alignment horizontal="center" vertical="center" wrapText="1"/>
      <protection/>
    </xf>
    <xf numFmtId="2" fontId="8" fillId="33" borderId="47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ekavas sakumskola Lu" xfId="55"/>
    <cellStyle name="Normal_Sheet1" xfId="56"/>
    <cellStyle name="Normal_uzsakymas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266</xdr:row>
      <xdr:rowOff>0</xdr:rowOff>
    </xdr:from>
    <xdr:to>
      <xdr:col>3</xdr:col>
      <xdr:colOff>371475</xdr:colOff>
      <xdr:row>266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352800" y="11401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266</xdr:row>
      <xdr:rowOff>0</xdr:rowOff>
    </xdr:from>
    <xdr:to>
      <xdr:col>3</xdr:col>
      <xdr:colOff>371475</xdr:colOff>
      <xdr:row>266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352800" y="11401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266</xdr:row>
      <xdr:rowOff>0</xdr:rowOff>
    </xdr:from>
    <xdr:to>
      <xdr:col>3</xdr:col>
      <xdr:colOff>371475</xdr:colOff>
      <xdr:row>266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352800" y="11401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266</xdr:row>
      <xdr:rowOff>0</xdr:rowOff>
    </xdr:from>
    <xdr:to>
      <xdr:col>3</xdr:col>
      <xdr:colOff>371475</xdr:colOff>
      <xdr:row>266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352800" y="11401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n_zi\Desktop\M&#363;zikas%20skolas%20IN\send\taame\TAME-Kuldigas-v.-s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tame "/>
      <sheetName val="Kopsvilkums1"/>
      <sheetName val="1-1Celtn"/>
      <sheetName val="1-2EL"/>
    </sheetNames>
    <sheetDataSet>
      <sheetData sheetId="2">
        <row r="27">
          <cell r="D27" t="str">
            <v>m2</v>
          </cell>
        </row>
        <row r="28">
          <cell r="C28" t="str">
            <v>Keramiskās sienas flīzes, OPCZNO Black &amp; White pattern D  OP399-006-1 20x50 mm</v>
          </cell>
          <cell r="D28" t="str">
            <v>m2</v>
          </cell>
        </row>
        <row r="29">
          <cell r="C29" t="str">
            <v>Keramiskās sienas flīzes, OPCZNO White Satin  OP399-001-1 20x50 mm</v>
          </cell>
          <cell r="D29" t="str">
            <v>m2</v>
          </cell>
        </row>
        <row r="30">
          <cell r="C30" t="str">
            <v>flīžu līme</v>
          </cell>
          <cell r="D30" t="str">
            <v>kg</v>
          </cell>
        </row>
        <row r="31">
          <cell r="C31" t="str">
            <v>grunts</v>
          </cell>
          <cell r="D31" t="str">
            <v>kg</v>
          </cell>
        </row>
        <row r="32">
          <cell r="C32" t="str">
            <v>šuvju tepe</v>
          </cell>
          <cell r="D32" t="str">
            <v>kg</v>
          </cell>
        </row>
        <row r="33">
          <cell r="C33" t="str">
            <v>krustiņi</v>
          </cell>
          <cell r="D33" t="str">
            <v>paka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9.00390625" style="1" customWidth="1"/>
    <col min="2" max="2" width="38.8515625" style="1" customWidth="1"/>
    <col min="3" max="3" width="17.28125" style="1" customWidth="1"/>
    <col min="4" max="16384" width="9.140625" style="1" customWidth="1"/>
  </cols>
  <sheetData>
    <row r="2" ht="14.25">
      <c r="B2" s="2" t="s">
        <v>0</v>
      </c>
    </row>
    <row r="4" spans="1:5" ht="14.25">
      <c r="A4" s="3" t="s">
        <v>1</v>
      </c>
      <c r="B4" s="3"/>
      <c r="C4" s="4" t="s">
        <v>975</v>
      </c>
      <c r="D4" s="3"/>
      <c r="E4" s="3"/>
    </row>
    <row r="5" spans="1:5" ht="14.25">
      <c r="A5" s="3" t="s">
        <v>3</v>
      </c>
      <c r="B5" s="3"/>
      <c r="C5" s="4" t="s">
        <v>4</v>
      </c>
      <c r="D5" s="3"/>
      <c r="E5" s="3"/>
    </row>
    <row r="6" spans="1:5" ht="14.25">
      <c r="A6" s="3" t="s">
        <v>5</v>
      </c>
      <c r="B6" s="3"/>
      <c r="C6" s="5"/>
      <c r="D6" s="3"/>
      <c r="E6" s="3"/>
    </row>
    <row r="7" spans="1:5" ht="14.25">
      <c r="A7" s="3"/>
      <c r="B7" s="3"/>
      <c r="C7" s="3"/>
      <c r="D7" s="3"/>
      <c r="E7" s="3"/>
    </row>
    <row r="8" spans="2:6" ht="14.25">
      <c r="B8" s="3" t="s">
        <v>976</v>
      </c>
      <c r="C8" s="3"/>
      <c r="D8" s="3"/>
      <c r="E8" s="3"/>
      <c r="F8" s="3"/>
    </row>
    <row r="9" spans="1:3" ht="28.5">
      <c r="A9" s="6" t="s">
        <v>6</v>
      </c>
      <c r="B9" s="6" t="s">
        <v>7</v>
      </c>
      <c r="C9" s="7" t="s">
        <v>8</v>
      </c>
    </row>
    <row r="10" spans="1:3" ht="27" customHeight="1">
      <c r="A10" s="8">
        <v>1</v>
      </c>
      <c r="B10" s="9" t="s">
        <v>975</v>
      </c>
      <c r="C10" s="10"/>
    </row>
    <row r="11" spans="1:3" ht="26.25" customHeight="1">
      <c r="A11" s="11"/>
      <c r="B11" s="12" t="s">
        <v>9</v>
      </c>
      <c r="C11" s="13"/>
    </row>
    <row r="12" spans="1:3" ht="27" customHeight="1">
      <c r="A12" s="11"/>
      <c r="B12" s="11" t="s">
        <v>10</v>
      </c>
      <c r="C12" s="14"/>
    </row>
    <row r="13" spans="1:3" ht="26.25" customHeight="1">
      <c r="A13" s="11"/>
      <c r="B13" s="12" t="s">
        <v>11</v>
      </c>
      <c r="C13" s="13"/>
    </row>
    <row r="15" spans="2:4" ht="14.25">
      <c r="B15" s="1" t="s">
        <v>12</v>
      </c>
      <c r="D15" s="15"/>
    </row>
    <row r="16" spans="3:4" ht="14.25">
      <c r="C16" s="15"/>
      <c r="D16" s="3"/>
    </row>
    <row r="17" ht="13.5">
      <c r="B17" s="1" t="s">
        <v>977</v>
      </c>
    </row>
  </sheetData>
  <sheetProtection selectLockedCells="1" selectUnlockedCells="1"/>
  <printOptions/>
  <pageMargins left="1.4569444444444444" right="0.7479166666666667" top="1.417361111111111" bottom="0.9840277777777777" header="0.5118055555555555" footer="0.5118055555555555"/>
  <pageSetup horizontalDpi="300" verticalDpi="300" orientation="portrait"/>
  <headerFooter alignWithMargins="0">
    <oddHeader>&amp;RAPSTIPRINU
_____________________
2015.gada___._________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421875" style="48" customWidth="1"/>
    <col min="2" max="2" width="8.00390625" style="255" customWidth="1"/>
    <col min="3" max="3" width="33.00390625" style="19" customWidth="1"/>
    <col min="4" max="4" width="7.7109375" style="48" customWidth="1"/>
    <col min="5" max="5" width="6.57421875" style="48" customWidth="1"/>
    <col min="6" max="6" width="6.8515625" style="48" customWidth="1"/>
    <col min="7" max="7" width="7.140625" style="48" customWidth="1"/>
    <col min="8" max="8" width="7.28125" style="48" customWidth="1"/>
    <col min="9" max="9" width="7.7109375" style="48" customWidth="1"/>
    <col min="10" max="10" width="6.140625" style="48" customWidth="1"/>
    <col min="11" max="11" width="7.7109375" style="48" customWidth="1"/>
    <col min="12" max="12" width="8.28125" style="48" customWidth="1"/>
    <col min="13" max="13" width="8.421875" style="48" customWidth="1"/>
    <col min="14" max="14" width="8.28125" style="48" customWidth="1"/>
    <col min="15" max="15" width="7.28125" style="48" customWidth="1"/>
    <col min="16" max="16" width="9.140625" style="48" customWidth="1"/>
    <col min="17" max="255" width="9.140625" style="19" customWidth="1"/>
  </cols>
  <sheetData>
    <row r="1" ht="14.25">
      <c r="E1" s="126" t="s">
        <v>744</v>
      </c>
    </row>
    <row r="2" ht="14.25">
      <c r="E2" s="256" t="s">
        <v>78</v>
      </c>
    </row>
    <row r="4" spans="3:16" ht="14.25" customHeight="1">
      <c r="C4" s="53" t="s">
        <v>1</v>
      </c>
      <c r="D4" s="54" t="s">
        <v>745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3:16" ht="12.75" customHeight="1">
      <c r="C5" s="58" t="s">
        <v>7</v>
      </c>
      <c r="D5" s="54" t="str">
        <f>7_UK!D5</f>
        <v>Mūzikas skolas pārbūve (rekonstrukcija)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102</v>
      </c>
    </row>
    <row r="6" spans="3:16" ht="12.75" customHeight="1">
      <c r="C6" s="58" t="s">
        <v>15</v>
      </c>
      <c r="D6" s="59" t="s">
        <v>4</v>
      </c>
      <c r="E6" s="62"/>
      <c r="F6" s="62"/>
      <c r="G6" s="62"/>
      <c r="H6" s="62"/>
      <c r="I6" s="62"/>
      <c r="J6" s="62"/>
      <c r="K6" s="62"/>
      <c r="L6" s="62" t="s">
        <v>746</v>
      </c>
      <c r="M6" s="62"/>
      <c r="N6" s="62"/>
      <c r="O6" s="62"/>
      <c r="P6" s="62"/>
    </row>
    <row r="7" spans="3:16" ht="12.75" customHeight="1">
      <c r="C7" s="58" t="s">
        <v>5</v>
      </c>
      <c r="D7" s="257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3:20" ht="12.75" customHeight="1">
      <c r="C8" s="19" t="s">
        <v>988</v>
      </c>
      <c r="D8" s="62"/>
      <c r="E8" s="62"/>
      <c r="F8" s="62"/>
      <c r="G8" s="62"/>
      <c r="H8" s="62"/>
      <c r="I8" s="62"/>
      <c r="J8" s="62"/>
      <c r="K8" s="66"/>
      <c r="L8" s="65" t="s">
        <v>747</v>
      </c>
      <c r="M8" s="64"/>
      <c r="N8" s="63" t="s">
        <v>17</v>
      </c>
      <c r="O8" s="62"/>
      <c r="P8" s="62"/>
      <c r="T8" s="19" t="s">
        <v>102</v>
      </c>
    </row>
    <row r="9" spans="3:16" ht="12.75" customHeight="1">
      <c r="C9" s="66" t="s">
        <v>976</v>
      </c>
      <c r="D9" s="62"/>
      <c r="E9" s="62"/>
      <c r="F9" s="62"/>
      <c r="G9" s="62"/>
      <c r="H9" s="62"/>
      <c r="I9" s="62"/>
      <c r="J9" s="62"/>
      <c r="K9" s="66"/>
      <c r="L9" s="62"/>
      <c r="M9" s="62"/>
      <c r="N9" s="66"/>
      <c r="O9" s="62"/>
      <c r="P9" s="62"/>
    </row>
    <row r="10" spans="1:16" ht="12.75" customHeight="1">
      <c r="A10" s="158"/>
      <c r="B10" s="258"/>
      <c r="C10" s="159"/>
      <c r="D10" s="259"/>
      <c r="E10" s="161"/>
      <c r="F10" s="260" t="s">
        <v>111</v>
      </c>
      <c r="G10" s="161"/>
      <c r="H10" s="161"/>
      <c r="I10" s="161"/>
      <c r="J10" s="161"/>
      <c r="K10" s="162"/>
      <c r="L10" s="160" t="s">
        <v>112</v>
      </c>
      <c r="M10" s="163"/>
      <c r="N10" s="161"/>
      <c r="O10" s="161"/>
      <c r="P10" s="162"/>
    </row>
    <row r="11" spans="1:16" ht="47.25" customHeight="1">
      <c r="A11" s="164" t="s">
        <v>436</v>
      </c>
      <c r="B11" s="261" t="s">
        <v>114</v>
      </c>
      <c r="C11" s="164" t="s">
        <v>115</v>
      </c>
      <c r="D11" s="165" t="s">
        <v>116</v>
      </c>
      <c r="E11" s="165" t="s">
        <v>117</v>
      </c>
      <c r="F11" s="165" t="s">
        <v>118</v>
      </c>
      <c r="G11" s="262" t="s">
        <v>119</v>
      </c>
      <c r="H11" s="165" t="s">
        <v>120</v>
      </c>
      <c r="I11" s="165" t="s">
        <v>121</v>
      </c>
      <c r="J11" s="165" t="s">
        <v>748</v>
      </c>
      <c r="K11" s="165" t="s">
        <v>9</v>
      </c>
      <c r="L11" s="165" t="s">
        <v>400</v>
      </c>
      <c r="M11" s="165" t="s">
        <v>120</v>
      </c>
      <c r="N11" s="165" t="s">
        <v>749</v>
      </c>
      <c r="O11" s="165" t="s">
        <v>750</v>
      </c>
      <c r="P11" s="165" t="s">
        <v>125</v>
      </c>
    </row>
    <row r="12" spans="1:16" ht="14.25">
      <c r="A12" s="167"/>
      <c r="B12" s="225"/>
      <c r="C12" s="263" t="s">
        <v>127</v>
      </c>
      <c r="D12" s="264"/>
      <c r="E12" s="264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</row>
    <row r="13" spans="1:16" ht="28.5">
      <c r="A13" s="92">
        <v>1</v>
      </c>
      <c r="B13" s="266" t="s">
        <v>128</v>
      </c>
      <c r="C13" s="99" t="s">
        <v>751</v>
      </c>
      <c r="D13" s="95" t="s">
        <v>142</v>
      </c>
      <c r="E13" s="95">
        <v>45</v>
      </c>
      <c r="F13" s="96"/>
      <c r="G13" s="96"/>
      <c r="H13" s="96">
        <f>F13*G13</f>
        <v>0</v>
      </c>
      <c r="I13" s="96"/>
      <c r="J13" s="96"/>
      <c r="K13" s="96"/>
      <c r="L13" s="96"/>
      <c r="M13" s="96"/>
      <c r="N13" s="96"/>
      <c r="O13" s="96"/>
      <c r="P13" s="96"/>
    </row>
    <row r="14" spans="1:16" ht="14.25">
      <c r="A14" s="92">
        <v>2</v>
      </c>
      <c r="B14" s="266" t="s">
        <v>128</v>
      </c>
      <c r="C14" s="99" t="s">
        <v>752</v>
      </c>
      <c r="D14" s="95" t="s">
        <v>142</v>
      </c>
      <c r="E14" s="95">
        <v>85</v>
      </c>
      <c r="F14" s="96"/>
      <c r="G14" s="96"/>
      <c r="H14" s="96">
        <f>F14*G14</f>
        <v>0</v>
      </c>
      <c r="I14" s="96"/>
      <c r="J14" s="96"/>
      <c r="K14" s="96"/>
      <c r="L14" s="96"/>
      <c r="M14" s="96"/>
      <c r="N14" s="96"/>
      <c r="O14" s="96"/>
      <c r="P14" s="96"/>
    </row>
    <row r="15" spans="1:16" ht="28.5">
      <c r="A15" s="92">
        <v>3</v>
      </c>
      <c r="B15" s="266" t="s">
        <v>128</v>
      </c>
      <c r="C15" s="99" t="s">
        <v>753</v>
      </c>
      <c r="D15" s="95" t="s">
        <v>754</v>
      </c>
      <c r="E15" s="95">
        <v>5.5</v>
      </c>
      <c r="F15" s="96"/>
      <c r="G15" s="96"/>
      <c r="H15" s="96">
        <f>F15*G15</f>
        <v>0</v>
      </c>
      <c r="I15" s="96"/>
      <c r="J15" s="96"/>
      <c r="K15" s="96"/>
      <c r="L15" s="96"/>
      <c r="M15" s="96"/>
      <c r="N15" s="96"/>
      <c r="O15" s="96"/>
      <c r="P15" s="96"/>
    </row>
    <row r="16" spans="1:16" ht="14.25">
      <c r="A16" s="92">
        <v>4</v>
      </c>
      <c r="B16" s="266" t="s">
        <v>128</v>
      </c>
      <c r="C16" s="99" t="s">
        <v>755</v>
      </c>
      <c r="D16" s="95" t="s">
        <v>142</v>
      </c>
      <c r="E16" s="95">
        <v>3</v>
      </c>
      <c r="F16" s="96"/>
      <c r="G16" s="96"/>
      <c r="H16" s="96">
        <f>F16*G16</f>
        <v>0</v>
      </c>
      <c r="I16" s="96"/>
      <c r="J16" s="96"/>
      <c r="K16" s="96"/>
      <c r="L16" s="96"/>
      <c r="M16" s="96"/>
      <c r="N16" s="96"/>
      <c r="O16" s="96"/>
      <c r="P16" s="96"/>
    </row>
    <row r="17" spans="1:16" ht="14.25">
      <c r="A17" s="82"/>
      <c r="B17" s="267"/>
      <c r="C17" s="268" t="s">
        <v>756</v>
      </c>
      <c r="D17" s="269"/>
      <c r="E17" s="26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6" ht="28.5">
      <c r="A18" s="92">
        <v>5</v>
      </c>
      <c r="B18" s="266" t="s">
        <v>559</v>
      </c>
      <c r="C18" s="99" t="s">
        <v>757</v>
      </c>
      <c r="D18" s="95" t="s">
        <v>174</v>
      </c>
      <c r="E18" s="95">
        <v>1</v>
      </c>
      <c r="F18" s="96"/>
      <c r="G18" s="96"/>
      <c r="H18" s="96">
        <f aca="true" t="shared" si="0" ref="H18:H24">F18*G18</f>
        <v>0</v>
      </c>
      <c r="I18" s="96"/>
      <c r="J18" s="96"/>
      <c r="K18" s="96"/>
      <c r="L18" s="96"/>
      <c r="M18" s="96"/>
      <c r="N18" s="96"/>
      <c r="O18" s="96"/>
      <c r="P18" s="96"/>
    </row>
    <row r="19" spans="1:16" ht="28.5">
      <c r="A19" s="92">
        <v>6</v>
      </c>
      <c r="B19" s="266" t="s">
        <v>559</v>
      </c>
      <c r="C19" s="99" t="s">
        <v>758</v>
      </c>
      <c r="D19" s="95" t="s">
        <v>174</v>
      </c>
      <c r="E19" s="95">
        <v>1</v>
      </c>
      <c r="F19" s="96"/>
      <c r="G19" s="96"/>
      <c r="H19" s="96">
        <f t="shared" si="0"/>
        <v>0</v>
      </c>
      <c r="I19" s="96"/>
      <c r="J19" s="96"/>
      <c r="K19" s="96"/>
      <c r="L19" s="96"/>
      <c r="M19" s="96"/>
      <c r="N19" s="96"/>
      <c r="O19" s="96"/>
      <c r="P19" s="96"/>
    </row>
    <row r="20" spans="1:16" ht="28.5">
      <c r="A20" s="92">
        <v>7</v>
      </c>
      <c r="B20" s="266" t="s">
        <v>559</v>
      </c>
      <c r="C20" s="99" t="s">
        <v>759</v>
      </c>
      <c r="D20" s="95" t="s">
        <v>174</v>
      </c>
      <c r="E20" s="95">
        <v>1</v>
      </c>
      <c r="F20" s="96"/>
      <c r="G20" s="96"/>
      <c r="H20" s="96">
        <f t="shared" si="0"/>
        <v>0</v>
      </c>
      <c r="I20" s="96"/>
      <c r="J20" s="96"/>
      <c r="K20" s="96"/>
      <c r="L20" s="96"/>
      <c r="M20" s="96"/>
      <c r="N20" s="96"/>
      <c r="O20" s="96"/>
      <c r="P20" s="96"/>
    </row>
    <row r="21" spans="1:16" ht="28.5">
      <c r="A21" s="92">
        <v>8</v>
      </c>
      <c r="B21" s="266" t="s">
        <v>559</v>
      </c>
      <c r="C21" s="99" t="s">
        <v>760</v>
      </c>
      <c r="D21" s="95" t="s">
        <v>174</v>
      </c>
      <c r="E21" s="95">
        <v>1</v>
      </c>
      <c r="F21" s="96"/>
      <c r="G21" s="96"/>
      <c r="H21" s="96">
        <f t="shared" si="0"/>
        <v>0</v>
      </c>
      <c r="I21" s="96"/>
      <c r="J21" s="96"/>
      <c r="K21" s="96"/>
      <c r="L21" s="96"/>
      <c r="M21" s="96"/>
      <c r="N21" s="96"/>
      <c r="O21" s="96"/>
      <c r="P21" s="96"/>
    </row>
    <row r="22" spans="1:16" ht="28.5">
      <c r="A22" s="92">
        <v>9</v>
      </c>
      <c r="B22" s="266" t="s">
        <v>559</v>
      </c>
      <c r="C22" s="99" t="s">
        <v>761</v>
      </c>
      <c r="D22" s="95" t="s">
        <v>174</v>
      </c>
      <c r="E22" s="95">
        <v>1</v>
      </c>
      <c r="F22" s="96"/>
      <c r="G22" s="96"/>
      <c r="H22" s="96">
        <f t="shared" si="0"/>
        <v>0</v>
      </c>
      <c r="I22" s="96"/>
      <c r="J22" s="96"/>
      <c r="K22" s="96"/>
      <c r="L22" s="96"/>
      <c r="M22" s="96"/>
      <c r="N22" s="96"/>
      <c r="O22" s="96"/>
      <c r="P22" s="96"/>
    </row>
    <row r="23" spans="1:16" ht="28.5">
      <c r="A23" s="92">
        <v>10</v>
      </c>
      <c r="B23" s="266" t="s">
        <v>559</v>
      </c>
      <c r="C23" s="99" t="s">
        <v>762</v>
      </c>
      <c r="D23" s="95" t="s">
        <v>174</v>
      </c>
      <c r="E23" s="95">
        <v>1</v>
      </c>
      <c r="F23" s="96"/>
      <c r="G23" s="96"/>
      <c r="H23" s="96">
        <f t="shared" si="0"/>
        <v>0</v>
      </c>
      <c r="I23" s="96"/>
      <c r="J23" s="96"/>
      <c r="K23" s="96"/>
      <c r="L23" s="96"/>
      <c r="M23" s="96"/>
      <c r="N23" s="96"/>
      <c r="O23" s="96"/>
      <c r="P23" s="96"/>
    </row>
    <row r="24" spans="1:16" ht="28.5">
      <c r="A24" s="92">
        <v>11</v>
      </c>
      <c r="B24" s="266" t="s">
        <v>559</v>
      </c>
      <c r="C24" s="99" t="s">
        <v>763</v>
      </c>
      <c r="D24" s="95" t="s">
        <v>174</v>
      </c>
      <c r="E24" s="95">
        <v>1</v>
      </c>
      <c r="F24" s="96"/>
      <c r="G24" s="96"/>
      <c r="H24" s="96">
        <f t="shared" si="0"/>
        <v>0</v>
      </c>
      <c r="I24" s="96"/>
      <c r="J24" s="96"/>
      <c r="K24" s="96"/>
      <c r="L24" s="96"/>
      <c r="M24" s="96"/>
      <c r="N24" s="96"/>
      <c r="O24" s="96"/>
      <c r="P24" s="96"/>
    </row>
    <row r="25" spans="1:16" ht="14.25">
      <c r="A25" s="86"/>
      <c r="B25" s="270"/>
      <c r="C25" s="226" t="s">
        <v>764</v>
      </c>
      <c r="D25" s="89"/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ht="42.75">
      <c r="A26" s="92">
        <v>12</v>
      </c>
      <c r="B26" s="266" t="s">
        <v>559</v>
      </c>
      <c r="C26" s="99" t="s">
        <v>765</v>
      </c>
      <c r="D26" s="95" t="s">
        <v>142</v>
      </c>
      <c r="E26" s="95">
        <v>7</v>
      </c>
      <c r="F26" s="96"/>
      <c r="G26" s="96"/>
      <c r="H26" s="96">
        <f aca="true" t="shared" si="1" ref="H26:H32">F26*G26</f>
        <v>0</v>
      </c>
      <c r="I26" s="96"/>
      <c r="J26" s="96"/>
      <c r="K26" s="96"/>
      <c r="L26" s="96"/>
      <c r="M26" s="96"/>
      <c r="N26" s="96"/>
      <c r="O26" s="96"/>
      <c r="P26" s="96"/>
    </row>
    <row r="27" spans="1:16" ht="42.75">
      <c r="A27" s="92">
        <v>13</v>
      </c>
      <c r="B27" s="266" t="s">
        <v>559</v>
      </c>
      <c r="C27" s="99" t="s">
        <v>766</v>
      </c>
      <c r="D27" s="95" t="s">
        <v>142</v>
      </c>
      <c r="E27" s="95">
        <v>9</v>
      </c>
      <c r="F27" s="96"/>
      <c r="G27" s="96"/>
      <c r="H27" s="96">
        <f t="shared" si="1"/>
        <v>0</v>
      </c>
      <c r="I27" s="96"/>
      <c r="J27" s="96"/>
      <c r="K27" s="96"/>
      <c r="L27" s="96"/>
      <c r="M27" s="96"/>
      <c r="N27" s="96"/>
      <c r="O27" s="96"/>
      <c r="P27" s="96"/>
    </row>
    <row r="28" spans="1:16" ht="42.75">
      <c r="A28" s="92">
        <v>14</v>
      </c>
      <c r="B28" s="266" t="s">
        <v>559</v>
      </c>
      <c r="C28" s="99" t="s">
        <v>767</v>
      </c>
      <c r="D28" s="95" t="s">
        <v>142</v>
      </c>
      <c r="E28" s="95">
        <v>91</v>
      </c>
      <c r="F28" s="96"/>
      <c r="G28" s="96"/>
      <c r="H28" s="96">
        <f t="shared" si="1"/>
        <v>0</v>
      </c>
      <c r="I28" s="96"/>
      <c r="J28" s="96"/>
      <c r="K28" s="96"/>
      <c r="L28" s="96"/>
      <c r="M28" s="96"/>
      <c r="N28" s="96"/>
      <c r="O28" s="96"/>
      <c r="P28" s="96"/>
    </row>
    <row r="29" spans="1:16" ht="28.5">
      <c r="A29" s="92">
        <v>15</v>
      </c>
      <c r="B29" s="266" t="s">
        <v>559</v>
      </c>
      <c r="C29" s="99" t="s">
        <v>768</v>
      </c>
      <c r="D29" s="95" t="s">
        <v>142</v>
      </c>
      <c r="E29" s="95">
        <v>4</v>
      </c>
      <c r="F29" s="96"/>
      <c r="G29" s="96"/>
      <c r="H29" s="96">
        <f t="shared" si="1"/>
        <v>0</v>
      </c>
      <c r="I29" s="96"/>
      <c r="J29" s="96"/>
      <c r="K29" s="96"/>
      <c r="L29" s="96"/>
      <c r="M29" s="96"/>
      <c r="N29" s="96"/>
      <c r="O29" s="96"/>
      <c r="P29" s="96"/>
    </row>
    <row r="30" spans="1:16" ht="28.5">
      <c r="A30" s="92">
        <v>16</v>
      </c>
      <c r="B30" s="266" t="s">
        <v>559</v>
      </c>
      <c r="C30" s="99" t="s">
        <v>769</v>
      </c>
      <c r="D30" s="95" t="s">
        <v>142</v>
      </c>
      <c r="E30" s="95">
        <v>172</v>
      </c>
      <c r="F30" s="96"/>
      <c r="G30" s="96"/>
      <c r="H30" s="96">
        <f t="shared" si="1"/>
        <v>0</v>
      </c>
      <c r="I30" s="96"/>
      <c r="J30" s="96"/>
      <c r="K30" s="96"/>
      <c r="L30" s="96"/>
      <c r="M30" s="96"/>
      <c r="N30" s="96"/>
      <c r="O30" s="96"/>
      <c r="P30" s="96"/>
    </row>
    <row r="31" spans="1:16" ht="14.25">
      <c r="A31" s="92">
        <v>17</v>
      </c>
      <c r="B31" s="266" t="s">
        <v>559</v>
      </c>
      <c r="C31" s="99" t="s">
        <v>770</v>
      </c>
      <c r="D31" s="95" t="s">
        <v>142</v>
      </c>
      <c r="E31" s="95">
        <v>65</v>
      </c>
      <c r="F31" s="96"/>
      <c r="G31" s="96"/>
      <c r="H31" s="96">
        <f>F31*G31</f>
        <v>0</v>
      </c>
      <c r="I31" s="96"/>
      <c r="J31" s="96"/>
      <c r="K31" s="96"/>
      <c r="L31" s="96"/>
      <c r="M31" s="96"/>
      <c r="N31" s="96"/>
      <c r="O31" s="96"/>
      <c r="P31" s="96"/>
    </row>
    <row r="32" spans="1:16" ht="57">
      <c r="A32" s="92">
        <v>18</v>
      </c>
      <c r="B32" s="266" t="s">
        <v>559</v>
      </c>
      <c r="C32" s="99" t="s">
        <v>771</v>
      </c>
      <c r="D32" s="95" t="s">
        <v>174</v>
      </c>
      <c r="E32" s="95">
        <v>1</v>
      </c>
      <c r="F32" s="96"/>
      <c r="G32" s="96"/>
      <c r="H32" s="96">
        <f t="shared" si="1"/>
        <v>0</v>
      </c>
      <c r="I32" s="96"/>
      <c r="J32" s="96"/>
      <c r="K32" s="96"/>
      <c r="L32" s="96"/>
      <c r="M32" s="96"/>
      <c r="N32" s="96"/>
      <c r="O32" s="96"/>
      <c r="P32" s="96"/>
    </row>
    <row r="33" spans="1:16" ht="14.25">
      <c r="A33" s="86"/>
      <c r="B33" s="270"/>
      <c r="C33" s="85" t="s">
        <v>772</v>
      </c>
      <c r="D33" s="89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ht="27">
      <c r="A34" s="92"/>
      <c r="B34" s="266"/>
      <c r="C34" s="324" t="s">
        <v>1013</v>
      </c>
      <c r="D34" s="319"/>
      <c r="E34" s="319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14">
      <c r="A35" s="92">
        <v>19</v>
      </c>
      <c r="B35" s="266" t="s">
        <v>559</v>
      </c>
      <c r="C35" s="320" t="s">
        <v>1002</v>
      </c>
      <c r="D35" s="321" t="s">
        <v>1003</v>
      </c>
      <c r="E35" s="322">
        <v>210</v>
      </c>
      <c r="F35" s="96"/>
      <c r="G35" s="96"/>
      <c r="H35" s="96">
        <f aca="true" t="shared" si="2" ref="H35:H56">F35*G35</f>
        <v>0</v>
      </c>
      <c r="I35" s="96"/>
      <c r="J35" s="96"/>
      <c r="K35" s="96"/>
      <c r="L35" s="96"/>
      <c r="M35" s="96"/>
      <c r="N35" s="96"/>
      <c r="O35" s="96"/>
      <c r="P35" s="96"/>
    </row>
    <row r="36" spans="1:16" ht="114">
      <c r="A36" s="92">
        <v>20</v>
      </c>
      <c r="B36" s="266" t="s">
        <v>559</v>
      </c>
      <c r="C36" s="320" t="s">
        <v>1004</v>
      </c>
      <c r="D36" s="321" t="s">
        <v>1003</v>
      </c>
      <c r="E36" s="322">
        <v>18</v>
      </c>
      <c r="F36" s="96"/>
      <c r="G36" s="96"/>
      <c r="H36" s="96">
        <f t="shared" si="2"/>
        <v>0</v>
      </c>
      <c r="I36" s="96"/>
      <c r="J36" s="96"/>
      <c r="K36" s="96"/>
      <c r="L36" s="96"/>
      <c r="M36" s="96"/>
      <c r="N36" s="96"/>
      <c r="O36" s="96"/>
      <c r="P36" s="96"/>
    </row>
    <row r="37" spans="1:16" ht="128.25">
      <c r="A37" s="92">
        <v>21</v>
      </c>
      <c r="B37" s="266" t="s">
        <v>559</v>
      </c>
      <c r="C37" s="320" t="s">
        <v>1005</v>
      </c>
      <c r="D37" s="321" t="s">
        <v>1003</v>
      </c>
      <c r="E37" s="322">
        <v>17</v>
      </c>
      <c r="F37" s="96"/>
      <c r="G37" s="96"/>
      <c r="H37" s="96">
        <f t="shared" si="2"/>
        <v>0</v>
      </c>
      <c r="I37" s="96"/>
      <c r="J37" s="96"/>
      <c r="K37" s="96"/>
      <c r="L37" s="96"/>
      <c r="M37" s="96"/>
      <c r="N37" s="96"/>
      <c r="O37" s="96"/>
      <c r="P37" s="96"/>
    </row>
    <row r="38" spans="1:16" ht="99.75">
      <c r="A38" s="92">
        <v>22</v>
      </c>
      <c r="B38" s="266" t="s">
        <v>559</v>
      </c>
      <c r="C38" s="320" t="s">
        <v>1006</v>
      </c>
      <c r="D38" s="321" t="s">
        <v>1003</v>
      </c>
      <c r="E38" s="322">
        <v>2</v>
      </c>
      <c r="F38" s="96"/>
      <c r="G38" s="96"/>
      <c r="H38" s="96">
        <f t="shared" si="2"/>
        <v>0</v>
      </c>
      <c r="I38" s="96"/>
      <c r="J38" s="96"/>
      <c r="K38" s="96"/>
      <c r="L38" s="96"/>
      <c r="M38" s="96"/>
      <c r="N38" s="96"/>
      <c r="O38" s="96"/>
      <c r="P38" s="96"/>
    </row>
    <row r="39" spans="1:16" ht="114">
      <c r="A39" s="92">
        <v>23</v>
      </c>
      <c r="B39" s="266" t="s">
        <v>559</v>
      </c>
      <c r="C39" s="320" t="s">
        <v>1007</v>
      </c>
      <c r="D39" s="321" t="s">
        <v>1003</v>
      </c>
      <c r="E39" s="322">
        <v>1</v>
      </c>
      <c r="F39" s="96"/>
      <c r="G39" s="96"/>
      <c r="H39" s="96">
        <f t="shared" si="2"/>
        <v>0</v>
      </c>
      <c r="I39" s="96"/>
      <c r="J39" s="96"/>
      <c r="K39" s="96"/>
      <c r="L39" s="96"/>
      <c r="M39" s="96"/>
      <c r="N39" s="96"/>
      <c r="O39" s="96"/>
      <c r="P39" s="96"/>
    </row>
    <row r="40" spans="1:16" ht="128.25">
      <c r="A40" s="92">
        <v>24</v>
      </c>
      <c r="B40" s="266" t="s">
        <v>559</v>
      </c>
      <c r="C40" s="320" t="s">
        <v>1008</v>
      </c>
      <c r="D40" s="321" t="s">
        <v>1003</v>
      </c>
      <c r="E40" s="322">
        <v>8</v>
      </c>
      <c r="F40" s="96"/>
      <c r="G40" s="96"/>
      <c r="H40" s="96">
        <f t="shared" si="2"/>
        <v>0</v>
      </c>
      <c r="I40" s="96"/>
      <c r="J40" s="96"/>
      <c r="K40" s="96"/>
      <c r="L40" s="96"/>
      <c r="M40" s="96"/>
      <c r="N40" s="96"/>
      <c r="O40" s="96"/>
      <c r="P40" s="96"/>
    </row>
    <row r="41" spans="1:16" ht="85.5">
      <c r="A41" s="92">
        <v>25</v>
      </c>
      <c r="B41" s="266" t="s">
        <v>559</v>
      </c>
      <c r="C41" s="320" t="s">
        <v>1009</v>
      </c>
      <c r="D41" s="321" t="s">
        <v>1003</v>
      </c>
      <c r="E41" s="322">
        <v>23</v>
      </c>
      <c r="F41" s="96"/>
      <c r="G41" s="96"/>
      <c r="H41" s="96">
        <f>F41*G41</f>
        <v>0</v>
      </c>
      <c r="I41" s="96"/>
      <c r="J41" s="96"/>
      <c r="K41" s="96"/>
      <c r="L41" s="96"/>
      <c r="M41" s="96"/>
      <c r="N41" s="96"/>
      <c r="O41" s="96"/>
      <c r="P41" s="96"/>
    </row>
    <row r="42" spans="1:16" ht="85.5">
      <c r="A42" s="92">
        <v>26</v>
      </c>
      <c r="B42" s="266" t="s">
        <v>559</v>
      </c>
      <c r="C42" s="320" t="s">
        <v>1010</v>
      </c>
      <c r="D42" s="321" t="s">
        <v>1003</v>
      </c>
      <c r="E42" s="322">
        <v>11</v>
      </c>
      <c r="F42" s="96"/>
      <c r="G42" s="96"/>
      <c r="H42" s="96">
        <f>F42*G42</f>
        <v>0</v>
      </c>
      <c r="I42" s="96"/>
      <c r="J42" s="96"/>
      <c r="K42" s="96"/>
      <c r="L42" s="96"/>
      <c r="M42" s="96"/>
      <c r="N42" s="96"/>
      <c r="O42" s="96"/>
      <c r="P42" s="96"/>
    </row>
    <row r="43" spans="1:16" ht="99.75">
      <c r="A43" s="92">
        <v>27</v>
      </c>
      <c r="B43" s="266" t="s">
        <v>559</v>
      </c>
      <c r="C43" s="320" t="s">
        <v>1011</v>
      </c>
      <c r="D43" s="321" t="s">
        <v>1003</v>
      </c>
      <c r="E43" s="322">
        <v>2</v>
      </c>
      <c r="F43" s="96"/>
      <c r="G43" s="96"/>
      <c r="H43" s="96">
        <f>F43*G43</f>
        <v>0</v>
      </c>
      <c r="I43" s="96"/>
      <c r="J43" s="96"/>
      <c r="K43" s="96"/>
      <c r="L43" s="96"/>
      <c r="M43" s="96"/>
      <c r="N43" s="96"/>
      <c r="O43" s="96"/>
      <c r="P43" s="96"/>
    </row>
    <row r="44" spans="1:16" ht="28.5">
      <c r="A44" s="92">
        <v>28</v>
      </c>
      <c r="B44" s="266" t="s">
        <v>559</v>
      </c>
      <c r="C44" s="323" t="s">
        <v>1012</v>
      </c>
      <c r="D44" s="319" t="s">
        <v>1003</v>
      </c>
      <c r="E44" s="319">
        <v>6</v>
      </c>
      <c r="F44" s="96"/>
      <c r="G44" s="96"/>
      <c r="H44" s="96">
        <f>F44*G44</f>
        <v>0</v>
      </c>
      <c r="I44" s="96"/>
      <c r="J44" s="96"/>
      <c r="K44" s="96"/>
      <c r="L44" s="96"/>
      <c r="M44" s="96"/>
      <c r="N44" s="96"/>
      <c r="O44" s="96"/>
      <c r="P44" s="96"/>
    </row>
    <row r="45" spans="1:16" ht="14.25">
      <c r="A45" s="92">
        <v>29</v>
      </c>
      <c r="B45" s="266" t="s">
        <v>559</v>
      </c>
      <c r="C45" s="99" t="s">
        <v>773</v>
      </c>
      <c r="D45" s="95" t="s">
        <v>142</v>
      </c>
      <c r="E45" s="95">
        <v>21</v>
      </c>
      <c r="F45" s="96"/>
      <c r="G45" s="96"/>
      <c r="H45" s="96">
        <f t="shared" si="2"/>
        <v>0</v>
      </c>
      <c r="I45" s="96"/>
      <c r="J45" s="96"/>
      <c r="K45" s="96"/>
      <c r="L45" s="96"/>
      <c r="M45" s="96"/>
      <c r="N45" s="96"/>
      <c r="O45" s="96"/>
      <c r="P45" s="96"/>
    </row>
    <row r="46" spans="1:16" ht="57">
      <c r="A46" s="92">
        <v>30</v>
      </c>
      <c r="B46" s="266" t="s">
        <v>559</v>
      </c>
      <c r="C46" s="99" t="s">
        <v>774</v>
      </c>
      <c r="D46" s="95" t="s">
        <v>142</v>
      </c>
      <c r="E46" s="95">
        <v>5</v>
      </c>
      <c r="F46" s="96"/>
      <c r="G46" s="96"/>
      <c r="H46" s="96">
        <f t="shared" si="2"/>
        <v>0</v>
      </c>
      <c r="I46" s="96"/>
      <c r="J46" s="96"/>
      <c r="K46" s="96"/>
      <c r="L46" s="96"/>
      <c r="M46" s="96"/>
      <c r="N46" s="96"/>
      <c r="O46" s="96"/>
      <c r="P46" s="96"/>
    </row>
    <row r="47" spans="1:16" ht="57">
      <c r="A47" s="92">
        <v>31</v>
      </c>
      <c r="B47" s="266" t="s">
        <v>559</v>
      </c>
      <c r="C47" s="99" t="s">
        <v>775</v>
      </c>
      <c r="D47" s="95" t="s">
        <v>142</v>
      </c>
      <c r="E47" s="95">
        <v>15</v>
      </c>
      <c r="F47" s="96"/>
      <c r="G47" s="96"/>
      <c r="H47" s="96">
        <f t="shared" si="2"/>
        <v>0</v>
      </c>
      <c r="I47" s="96"/>
      <c r="J47" s="96"/>
      <c r="K47" s="96"/>
      <c r="L47" s="96"/>
      <c r="M47" s="96"/>
      <c r="N47" s="96"/>
      <c r="O47" s="96"/>
      <c r="P47" s="96"/>
    </row>
    <row r="48" spans="1:16" ht="28.5">
      <c r="A48" s="92">
        <v>32</v>
      </c>
      <c r="B48" s="266" t="s">
        <v>559</v>
      </c>
      <c r="C48" s="99" t="s">
        <v>776</v>
      </c>
      <c r="D48" s="95" t="s">
        <v>142</v>
      </c>
      <c r="E48" s="95">
        <v>18</v>
      </c>
      <c r="F48" s="96"/>
      <c r="G48" s="96"/>
      <c r="H48" s="96">
        <f t="shared" si="2"/>
        <v>0</v>
      </c>
      <c r="I48" s="96"/>
      <c r="J48" s="96"/>
      <c r="K48" s="96"/>
      <c r="L48" s="96"/>
      <c r="M48" s="96"/>
      <c r="N48" s="96"/>
      <c r="O48" s="96"/>
      <c r="P48" s="96"/>
    </row>
    <row r="49" spans="1:16" ht="28.5">
      <c r="A49" s="92">
        <v>33</v>
      </c>
      <c r="B49" s="266" t="s">
        <v>559</v>
      </c>
      <c r="C49" s="99" t="s">
        <v>777</v>
      </c>
      <c r="D49" s="95" t="s">
        <v>142</v>
      </c>
      <c r="E49" s="95">
        <v>6</v>
      </c>
      <c r="F49" s="96"/>
      <c r="G49" s="96"/>
      <c r="H49" s="96">
        <f t="shared" si="2"/>
        <v>0</v>
      </c>
      <c r="I49" s="96"/>
      <c r="J49" s="96"/>
      <c r="K49" s="96"/>
      <c r="L49" s="96"/>
      <c r="M49" s="96"/>
      <c r="N49" s="96"/>
      <c r="O49" s="96"/>
      <c r="P49" s="96"/>
    </row>
    <row r="50" spans="1:16" ht="28.5">
      <c r="A50" s="92">
        <v>34</v>
      </c>
      <c r="B50" s="266" t="s">
        <v>559</v>
      </c>
      <c r="C50" s="99" t="s">
        <v>778</v>
      </c>
      <c r="D50" s="95" t="s">
        <v>142</v>
      </c>
      <c r="E50" s="95">
        <v>13</v>
      </c>
      <c r="F50" s="96"/>
      <c r="G50" s="96"/>
      <c r="H50" s="96">
        <f t="shared" si="2"/>
        <v>0</v>
      </c>
      <c r="I50" s="96"/>
      <c r="J50" s="96"/>
      <c r="K50" s="96"/>
      <c r="L50" s="96"/>
      <c r="M50" s="96"/>
      <c r="N50" s="96"/>
      <c r="O50" s="96"/>
      <c r="P50" s="96"/>
    </row>
    <row r="51" spans="1:16" ht="28.5">
      <c r="A51" s="92">
        <v>35</v>
      </c>
      <c r="B51" s="266" t="s">
        <v>559</v>
      </c>
      <c r="C51" s="99" t="s">
        <v>779</v>
      </c>
      <c r="D51" s="95" t="s">
        <v>142</v>
      </c>
      <c r="E51" s="95">
        <v>14</v>
      </c>
      <c r="F51" s="96"/>
      <c r="G51" s="96"/>
      <c r="H51" s="96">
        <f t="shared" si="2"/>
        <v>0</v>
      </c>
      <c r="I51" s="96"/>
      <c r="J51" s="96"/>
      <c r="K51" s="96"/>
      <c r="L51" s="96"/>
      <c r="M51" s="96"/>
      <c r="N51" s="96"/>
      <c r="O51" s="96"/>
      <c r="P51" s="96"/>
    </row>
    <row r="52" spans="1:16" ht="28.5">
      <c r="A52" s="92">
        <v>36</v>
      </c>
      <c r="B52" s="266" t="s">
        <v>559</v>
      </c>
      <c r="C52" s="99" t="s">
        <v>780</v>
      </c>
      <c r="D52" s="95" t="s">
        <v>142</v>
      </c>
      <c r="E52" s="95">
        <v>45</v>
      </c>
      <c r="F52" s="96"/>
      <c r="G52" s="96"/>
      <c r="H52" s="96">
        <f t="shared" si="2"/>
        <v>0</v>
      </c>
      <c r="I52" s="96"/>
      <c r="J52" s="96"/>
      <c r="K52" s="96"/>
      <c r="L52" s="96"/>
      <c r="M52" s="96"/>
      <c r="N52" s="96"/>
      <c r="O52" s="96"/>
      <c r="P52" s="96"/>
    </row>
    <row r="53" spans="1:16" ht="28.5">
      <c r="A53" s="92">
        <v>37</v>
      </c>
      <c r="B53" s="266" t="s">
        <v>559</v>
      </c>
      <c r="C53" s="99" t="s">
        <v>781</v>
      </c>
      <c r="D53" s="95" t="s">
        <v>142</v>
      </c>
      <c r="E53" s="95">
        <v>4</v>
      </c>
      <c r="F53" s="96"/>
      <c r="G53" s="96"/>
      <c r="H53" s="96">
        <f t="shared" si="2"/>
        <v>0</v>
      </c>
      <c r="I53" s="96"/>
      <c r="J53" s="96"/>
      <c r="K53" s="96"/>
      <c r="L53" s="96"/>
      <c r="M53" s="96"/>
      <c r="N53" s="96"/>
      <c r="O53" s="96"/>
      <c r="P53" s="96"/>
    </row>
    <row r="54" spans="1:16" ht="14.25">
      <c r="A54" s="92">
        <v>38</v>
      </c>
      <c r="B54" s="266" t="s">
        <v>559</v>
      </c>
      <c r="C54" s="99" t="s">
        <v>782</v>
      </c>
      <c r="D54" s="95" t="s">
        <v>142</v>
      </c>
      <c r="E54" s="95">
        <v>155</v>
      </c>
      <c r="F54" s="96"/>
      <c r="G54" s="96"/>
      <c r="H54" s="96">
        <f t="shared" si="2"/>
        <v>0</v>
      </c>
      <c r="I54" s="96"/>
      <c r="J54" s="96"/>
      <c r="K54" s="96"/>
      <c r="L54" s="96"/>
      <c r="M54" s="96"/>
      <c r="N54" s="96"/>
      <c r="O54" s="96"/>
      <c r="P54" s="96"/>
    </row>
    <row r="55" spans="1:16" ht="14.25">
      <c r="A55" s="92">
        <v>39</v>
      </c>
      <c r="B55" s="266" t="s">
        <v>559</v>
      </c>
      <c r="C55" s="99" t="s">
        <v>770</v>
      </c>
      <c r="D55" s="95" t="s">
        <v>142</v>
      </c>
      <c r="E55" s="95">
        <v>75</v>
      </c>
      <c r="F55" s="96"/>
      <c r="G55" s="96"/>
      <c r="H55" s="96">
        <f t="shared" si="2"/>
        <v>0</v>
      </c>
      <c r="I55" s="96"/>
      <c r="J55" s="96"/>
      <c r="K55" s="96"/>
      <c r="L55" s="96"/>
      <c r="M55" s="96"/>
      <c r="N55" s="96"/>
      <c r="O55" s="96"/>
      <c r="P55" s="96"/>
    </row>
    <row r="56" spans="1:16" ht="14.25">
      <c r="A56" s="92">
        <v>40</v>
      </c>
      <c r="B56" s="266" t="s">
        <v>559</v>
      </c>
      <c r="C56" s="99" t="s">
        <v>783</v>
      </c>
      <c r="D56" s="95" t="s">
        <v>142</v>
      </c>
      <c r="E56" s="95">
        <v>7</v>
      </c>
      <c r="F56" s="96"/>
      <c r="G56" s="96"/>
      <c r="H56" s="96">
        <f t="shared" si="2"/>
        <v>0</v>
      </c>
      <c r="I56" s="96"/>
      <c r="J56" s="96"/>
      <c r="K56" s="96"/>
      <c r="L56" s="96"/>
      <c r="M56" s="96"/>
      <c r="N56" s="96"/>
      <c r="O56" s="96"/>
      <c r="P56" s="96"/>
    </row>
    <row r="57" spans="1:16" ht="14.25">
      <c r="A57" s="86"/>
      <c r="B57" s="270"/>
      <c r="C57" s="226" t="s">
        <v>784</v>
      </c>
      <c r="D57" s="89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 ht="14.25">
      <c r="A58" s="92">
        <v>41</v>
      </c>
      <c r="B58" s="266" t="s">
        <v>559</v>
      </c>
      <c r="C58" s="99" t="s">
        <v>785</v>
      </c>
      <c r="D58" s="95" t="s">
        <v>133</v>
      </c>
      <c r="E58" s="95">
        <v>1870</v>
      </c>
      <c r="F58" s="96"/>
      <c r="G58" s="96"/>
      <c r="H58" s="96">
        <f aca="true" t="shared" si="3" ref="H58:H66">F58*G58</f>
        <v>0</v>
      </c>
      <c r="I58" s="96"/>
      <c r="J58" s="96"/>
      <c r="K58" s="96"/>
      <c r="L58" s="96"/>
      <c r="M58" s="96"/>
      <c r="N58" s="96"/>
      <c r="O58" s="96"/>
      <c r="P58" s="96"/>
    </row>
    <row r="59" spans="1:16" ht="28.5">
      <c r="A59" s="92">
        <v>42</v>
      </c>
      <c r="B59" s="266" t="s">
        <v>559</v>
      </c>
      <c r="C59" s="99" t="s">
        <v>786</v>
      </c>
      <c r="D59" s="95" t="s">
        <v>133</v>
      </c>
      <c r="E59" s="95">
        <v>60</v>
      </c>
      <c r="F59" s="96"/>
      <c r="G59" s="96"/>
      <c r="H59" s="96">
        <f t="shared" si="3"/>
        <v>0</v>
      </c>
      <c r="I59" s="96"/>
      <c r="J59" s="96"/>
      <c r="K59" s="96"/>
      <c r="L59" s="96"/>
      <c r="M59" s="96"/>
      <c r="N59" s="96"/>
      <c r="O59" s="96"/>
      <c r="P59" s="96"/>
    </row>
    <row r="60" spans="1:16" ht="14.25">
      <c r="A60" s="92">
        <v>43</v>
      </c>
      <c r="B60" s="266" t="s">
        <v>559</v>
      </c>
      <c r="C60" s="99" t="s">
        <v>787</v>
      </c>
      <c r="D60" s="95" t="s">
        <v>133</v>
      </c>
      <c r="E60" s="95">
        <v>1000</v>
      </c>
      <c r="F60" s="96"/>
      <c r="G60" s="96"/>
      <c r="H60" s="96">
        <f t="shared" si="3"/>
        <v>0</v>
      </c>
      <c r="I60" s="96"/>
      <c r="J60" s="96"/>
      <c r="K60" s="96"/>
      <c r="L60" s="96"/>
      <c r="M60" s="96"/>
      <c r="N60" s="96"/>
      <c r="O60" s="96"/>
      <c r="P60" s="96"/>
    </row>
    <row r="61" spans="1:16" ht="14.25">
      <c r="A61" s="92">
        <v>44</v>
      </c>
      <c r="B61" s="266" t="s">
        <v>559</v>
      </c>
      <c r="C61" s="99" t="s">
        <v>788</v>
      </c>
      <c r="D61" s="95" t="s">
        <v>133</v>
      </c>
      <c r="E61" s="95">
        <v>55</v>
      </c>
      <c r="F61" s="96"/>
      <c r="G61" s="96"/>
      <c r="H61" s="96">
        <f t="shared" si="3"/>
        <v>0</v>
      </c>
      <c r="I61" s="96"/>
      <c r="J61" s="96"/>
      <c r="K61" s="96"/>
      <c r="L61" s="96"/>
      <c r="M61" s="96"/>
      <c r="N61" s="96"/>
      <c r="O61" s="96"/>
      <c r="P61" s="96"/>
    </row>
    <row r="62" spans="1:16" ht="14.25">
      <c r="A62" s="92">
        <v>45</v>
      </c>
      <c r="B62" s="266" t="s">
        <v>559</v>
      </c>
      <c r="C62" s="99" t="s">
        <v>789</v>
      </c>
      <c r="D62" s="95" t="s">
        <v>133</v>
      </c>
      <c r="E62" s="95">
        <v>50</v>
      </c>
      <c r="F62" s="96"/>
      <c r="G62" s="96"/>
      <c r="H62" s="96">
        <f t="shared" si="3"/>
        <v>0</v>
      </c>
      <c r="I62" s="96"/>
      <c r="J62" s="96"/>
      <c r="K62" s="96"/>
      <c r="L62" s="96"/>
      <c r="M62" s="96"/>
      <c r="N62" s="96"/>
      <c r="O62" s="96"/>
      <c r="P62" s="96"/>
    </row>
    <row r="63" spans="1:16" ht="14.25">
      <c r="A63" s="92">
        <v>46</v>
      </c>
      <c r="B63" s="266" t="s">
        <v>559</v>
      </c>
      <c r="C63" s="99" t="s">
        <v>790</v>
      </c>
      <c r="D63" s="95" t="s">
        <v>133</v>
      </c>
      <c r="E63" s="95">
        <v>40</v>
      </c>
      <c r="F63" s="96"/>
      <c r="G63" s="96"/>
      <c r="H63" s="96">
        <f t="shared" si="3"/>
        <v>0</v>
      </c>
      <c r="I63" s="96"/>
      <c r="J63" s="96"/>
      <c r="K63" s="96"/>
      <c r="L63" s="96"/>
      <c r="M63" s="96"/>
      <c r="N63" s="96"/>
      <c r="O63" s="96"/>
      <c r="P63" s="96"/>
    </row>
    <row r="64" spans="1:16" ht="14.25">
      <c r="A64" s="92">
        <v>47</v>
      </c>
      <c r="B64" s="266" t="s">
        <v>559</v>
      </c>
      <c r="C64" s="99" t="s">
        <v>791</v>
      </c>
      <c r="D64" s="95" t="s">
        <v>133</v>
      </c>
      <c r="E64" s="95">
        <v>90</v>
      </c>
      <c r="F64" s="96"/>
      <c r="G64" s="96"/>
      <c r="H64" s="96">
        <f t="shared" si="3"/>
        <v>0</v>
      </c>
      <c r="I64" s="96"/>
      <c r="J64" s="96"/>
      <c r="K64" s="96"/>
      <c r="L64" s="96"/>
      <c r="M64" s="96"/>
      <c r="N64" s="96"/>
      <c r="O64" s="96"/>
      <c r="P64" s="96"/>
    </row>
    <row r="65" spans="1:16" ht="14.25">
      <c r="A65" s="92">
        <v>48</v>
      </c>
      <c r="B65" s="266" t="s">
        <v>559</v>
      </c>
      <c r="C65" s="99" t="s">
        <v>792</v>
      </c>
      <c r="D65" s="95" t="s">
        <v>133</v>
      </c>
      <c r="E65" s="95">
        <v>30</v>
      </c>
      <c r="F65" s="96"/>
      <c r="G65" s="96"/>
      <c r="H65" s="96">
        <f t="shared" si="3"/>
        <v>0</v>
      </c>
      <c r="I65" s="96"/>
      <c r="J65" s="96"/>
      <c r="K65" s="96"/>
      <c r="L65" s="96"/>
      <c r="M65" s="96"/>
      <c r="N65" s="96"/>
      <c r="O65" s="96"/>
      <c r="P65" s="96"/>
    </row>
    <row r="66" spans="1:16" ht="14.25">
      <c r="A66" s="92">
        <v>49</v>
      </c>
      <c r="B66" s="266" t="s">
        <v>559</v>
      </c>
      <c r="C66" s="99" t="s">
        <v>793</v>
      </c>
      <c r="D66" s="95" t="s">
        <v>133</v>
      </c>
      <c r="E66" s="95">
        <v>50</v>
      </c>
      <c r="F66" s="96"/>
      <c r="G66" s="96"/>
      <c r="H66" s="96">
        <f t="shared" si="3"/>
        <v>0</v>
      </c>
      <c r="I66" s="96"/>
      <c r="J66" s="96"/>
      <c r="K66" s="96"/>
      <c r="L66" s="96"/>
      <c r="M66" s="96"/>
      <c r="N66" s="96"/>
      <c r="O66" s="96"/>
      <c r="P66" s="96"/>
    </row>
    <row r="67" spans="1:16" ht="25.5">
      <c r="A67" s="86"/>
      <c r="B67" s="270"/>
      <c r="C67" s="226" t="s">
        <v>794</v>
      </c>
      <c r="D67" s="89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ht="42.75">
      <c r="A68" s="92">
        <v>50</v>
      </c>
      <c r="B68" s="266" t="s">
        <v>169</v>
      </c>
      <c r="C68" s="99" t="s">
        <v>795</v>
      </c>
      <c r="D68" s="95" t="s">
        <v>137</v>
      </c>
      <c r="E68" s="95">
        <v>53</v>
      </c>
      <c r="F68" s="96"/>
      <c r="G68" s="96"/>
      <c r="H68" s="96">
        <f aca="true" t="shared" si="4" ref="H68:H82">F68*G68</f>
        <v>0</v>
      </c>
      <c r="I68" s="96"/>
      <c r="J68" s="96"/>
      <c r="K68" s="96"/>
      <c r="L68" s="96"/>
      <c r="M68" s="96"/>
      <c r="N68" s="96"/>
      <c r="O68" s="96"/>
      <c r="P68" s="96"/>
    </row>
    <row r="69" spans="1:16" ht="14.25">
      <c r="A69" s="92">
        <v>51</v>
      </c>
      <c r="B69" s="266" t="s">
        <v>559</v>
      </c>
      <c r="C69" s="99" t="s">
        <v>796</v>
      </c>
      <c r="D69" s="95" t="s">
        <v>142</v>
      </c>
      <c r="E69" s="95">
        <v>5</v>
      </c>
      <c r="F69" s="96"/>
      <c r="G69" s="96"/>
      <c r="H69" s="96">
        <f t="shared" si="4"/>
        <v>0</v>
      </c>
      <c r="I69" s="96"/>
      <c r="J69" s="96"/>
      <c r="K69" s="96"/>
      <c r="L69" s="96"/>
      <c r="M69" s="96"/>
      <c r="N69" s="96"/>
      <c r="O69" s="96"/>
      <c r="P69" s="96"/>
    </row>
    <row r="70" spans="1:16" ht="14.25">
      <c r="A70" s="92">
        <v>52</v>
      </c>
      <c r="B70" s="266" t="s">
        <v>559</v>
      </c>
      <c r="C70" s="99" t="s">
        <v>797</v>
      </c>
      <c r="D70" s="95" t="s">
        <v>133</v>
      </c>
      <c r="E70" s="95">
        <v>135</v>
      </c>
      <c r="F70" s="96"/>
      <c r="G70" s="96"/>
      <c r="H70" s="96">
        <f t="shared" si="4"/>
        <v>0</v>
      </c>
      <c r="I70" s="96"/>
      <c r="J70" s="96"/>
      <c r="K70" s="96"/>
      <c r="L70" s="96"/>
      <c r="M70" s="96"/>
      <c r="N70" s="96"/>
      <c r="O70" s="96"/>
      <c r="P70" s="96"/>
    </row>
    <row r="71" spans="1:16" ht="14.25">
      <c r="A71" s="92">
        <v>53</v>
      </c>
      <c r="B71" s="266" t="s">
        <v>559</v>
      </c>
      <c r="C71" s="99" t="s">
        <v>798</v>
      </c>
      <c r="D71" s="95" t="s">
        <v>133</v>
      </c>
      <c r="E71" s="95">
        <v>90</v>
      </c>
      <c r="F71" s="96"/>
      <c r="G71" s="96"/>
      <c r="H71" s="96">
        <f t="shared" si="4"/>
        <v>0</v>
      </c>
      <c r="I71" s="96"/>
      <c r="J71" s="96"/>
      <c r="K71" s="96"/>
      <c r="L71" s="96"/>
      <c r="M71" s="96"/>
      <c r="N71" s="96"/>
      <c r="O71" s="96"/>
      <c r="P71" s="96"/>
    </row>
    <row r="72" spans="1:16" ht="28.5">
      <c r="A72" s="92">
        <v>54</v>
      </c>
      <c r="B72" s="266" t="s">
        <v>559</v>
      </c>
      <c r="C72" s="99" t="s">
        <v>799</v>
      </c>
      <c r="D72" s="95" t="s">
        <v>142</v>
      </c>
      <c r="E72" s="95">
        <v>12</v>
      </c>
      <c r="F72" s="96"/>
      <c r="G72" s="96"/>
      <c r="H72" s="96">
        <f t="shared" si="4"/>
        <v>0</v>
      </c>
      <c r="I72" s="96"/>
      <c r="J72" s="96"/>
      <c r="K72" s="96"/>
      <c r="L72" s="96"/>
      <c r="M72" s="96"/>
      <c r="N72" s="96"/>
      <c r="O72" s="96"/>
      <c r="P72" s="96"/>
    </row>
    <row r="73" spans="1:16" ht="42.75">
      <c r="A73" s="92">
        <v>55</v>
      </c>
      <c r="B73" s="266" t="s">
        <v>559</v>
      </c>
      <c r="C73" s="99" t="s">
        <v>800</v>
      </c>
      <c r="D73" s="95" t="s">
        <v>142</v>
      </c>
      <c r="E73" s="95">
        <v>8</v>
      </c>
      <c r="F73" s="96"/>
      <c r="G73" s="96"/>
      <c r="H73" s="96">
        <f t="shared" si="4"/>
        <v>0</v>
      </c>
      <c r="I73" s="96"/>
      <c r="J73" s="96"/>
      <c r="K73" s="96"/>
      <c r="L73" s="96"/>
      <c r="M73" s="96"/>
      <c r="N73" s="96"/>
      <c r="O73" s="96"/>
      <c r="P73" s="96"/>
    </row>
    <row r="74" spans="1:16" ht="14.25">
      <c r="A74" s="92">
        <v>56</v>
      </c>
      <c r="B74" s="266" t="s">
        <v>559</v>
      </c>
      <c r="C74" s="99" t="s">
        <v>801</v>
      </c>
      <c r="D74" s="95" t="s">
        <v>142</v>
      </c>
      <c r="E74" s="95">
        <v>115</v>
      </c>
      <c r="F74" s="96"/>
      <c r="G74" s="96"/>
      <c r="H74" s="96">
        <f t="shared" si="4"/>
        <v>0</v>
      </c>
      <c r="I74" s="96"/>
      <c r="J74" s="96"/>
      <c r="K74" s="96"/>
      <c r="L74" s="96"/>
      <c r="M74" s="96"/>
      <c r="N74" s="96"/>
      <c r="O74" s="96"/>
      <c r="P74" s="96"/>
    </row>
    <row r="75" spans="1:16" ht="14.25">
      <c r="A75" s="92">
        <v>57</v>
      </c>
      <c r="B75" s="266" t="s">
        <v>559</v>
      </c>
      <c r="C75" s="99" t="s">
        <v>802</v>
      </c>
      <c r="D75" s="95" t="s">
        <v>142</v>
      </c>
      <c r="E75" s="95">
        <v>45</v>
      </c>
      <c r="F75" s="96"/>
      <c r="G75" s="96"/>
      <c r="H75" s="96">
        <f>F75*G75</f>
        <v>0</v>
      </c>
      <c r="I75" s="96"/>
      <c r="J75" s="96"/>
      <c r="K75" s="96"/>
      <c r="L75" s="96"/>
      <c r="M75" s="96"/>
      <c r="N75" s="96"/>
      <c r="O75" s="96"/>
      <c r="P75" s="96"/>
    </row>
    <row r="76" spans="1:16" ht="14.25">
      <c r="A76" s="92">
        <v>58</v>
      </c>
      <c r="B76" s="266" t="s">
        <v>559</v>
      </c>
      <c r="C76" s="99" t="s">
        <v>803</v>
      </c>
      <c r="D76" s="95" t="s">
        <v>142</v>
      </c>
      <c r="E76" s="95">
        <v>2</v>
      </c>
      <c r="F76" s="96"/>
      <c r="G76" s="96"/>
      <c r="H76" s="96">
        <f t="shared" si="4"/>
        <v>0</v>
      </c>
      <c r="I76" s="96"/>
      <c r="J76" s="96"/>
      <c r="K76" s="96"/>
      <c r="L76" s="96"/>
      <c r="M76" s="96"/>
      <c r="N76" s="96"/>
      <c r="O76" s="96"/>
      <c r="P76" s="96"/>
    </row>
    <row r="77" spans="1:16" ht="14.25">
      <c r="A77" s="92">
        <v>59</v>
      </c>
      <c r="B77" s="266" t="s">
        <v>559</v>
      </c>
      <c r="C77" s="99" t="s">
        <v>804</v>
      </c>
      <c r="D77" s="95" t="s">
        <v>142</v>
      </c>
      <c r="E77" s="95">
        <v>2</v>
      </c>
      <c r="F77" s="96"/>
      <c r="G77" s="96"/>
      <c r="H77" s="96">
        <f>F77*G77</f>
        <v>0</v>
      </c>
      <c r="I77" s="96"/>
      <c r="J77" s="96"/>
      <c r="K77" s="96"/>
      <c r="L77" s="96"/>
      <c r="M77" s="96"/>
      <c r="N77" s="96"/>
      <c r="O77" s="96"/>
      <c r="P77" s="96"/>
    </row>
    <row r="78" spans="1:16" ht="28.5">
      <c r="A78" s="92">
        <v>60</v>
      </c>
      <c r="B78" s="266" t="s">
        <v>559</v>
      </c>
      <c r="C78" s="99" t="s">
        <v>805</v>
      </c>
      <c r="D78" s="95" t="s">
        <v>142</v>
      </c>
      <c r="E78" s="95">
        <v>4</v>
      </c>
      <c r="F78" s="96"/>
      <c r="G78" s="96"/>
      <c r="H78" s="96">
        <f>F78*G78</f>
        <v>0</v>
      </c>
      <c r="I78" s="96"/>
      <c r="J78" s="96"/>
      <c r="K78" s="96"/>
      <c r="L78" s="96"/>
      <c r="M78" s="96"/>
      <c r="N78" s="96"/>
      <c r="O78" s="96"/>
      <c r="P78" s="96"/>
    </row>
    <row r="79" spans="1:16" ht="14.25">
      <c r="A79" s="92">
        <v>61</v>
      </c>
      <c r="B79" s="266" t="s">
        <v>559</v>
      </c>
      <c r="C79" s="99" t="s">
        <v>806</v>
      </c>
      <c r="D79" s="95" t="s">
        <v>142</v>
      </c>
      <c r="E79" s="95">
        <v>4</v>
      </c>
      <c r="F79" s="96"/>
      <c r="G79" s="96"/>
      <c r="H79" s="96">
        <f>F79*G79</f>
        <v>0</v>
      </c>
      <c r="I79" s="96"/>
      <c r="J79" s="96"/>
      <c r="K79" s="96"/>
      <c r="L79" s="96"/>
      <c r="M79" s="96"/>
      <c r="N79" s="96"/>
      <c r="O79" s="96"/>
      <c r="P79" s="96"/>
    </row>
    <row r="80" spans="1:16" ht="14.25">
      <c r="A80" s="92">
        <v>62</v>
      </c>
      <c r="B80" s="266" t="s">
        <v>559</v>
      </c>
      <c r="C80" s="99" t="s">
        <v>807</v>
      </c>
      <c r="D80" s="95" t="s">
        <v>133</v>
      </c>
      <c r="E80" s="95">
        <v>6</v>
      </c>
      <c r="F80" s="96"/>
      <c r="G80" s="96"/>
      <c r="H80" s="96">
        <f>F80*G80</f>
        <v>0</v>
      </c>
      <c r="I80" s="96"/>
      <c r="J80" s="96"/>
      <c r="K80" s="96"/>
      <c r="L80" s="96"/>
      <c r="M80" s="96"/>
      <c r="N80" s="96"/>
      <c r="O80" s="96"/>
      <c r="P80" s="96"/>
    </row>
    <row r="81" spans="1:16" ht="14.25">
      <c r="A81" s="92">
        <v>63</v>
      </c>
      <c r="B81" s="266" t="s">
        <v>559</v>
      </c>
      <c r="C81" s="99" t="s">
        <v>808</v>
      </c>
      <c r="D81" s="95" t="s">
        <v>142</v>
      </c>
      <c r="E81" s="95">
        <v>1</v>
      </c>
      <c r="F81" s="96"/>
      <c r="G81" s="96"/>
      <c r="H81" s="96">
        <f>F81*G81</f>
        <v>0</v>
      </c>
      <c r="I81" s="96"/>
      <c r="J81" s="96"/>
      <c r="K81" s="96"/>
      <c r="L81" s="96"/>
      <c r="M81" s="96"/>
      <c r="N81" s="96"/>
      <c r="O81" s="96"/>
      <c r="P81" s="96"/>
    </row>
    <row r="82" spans="1:16" ht="14.25">
      <c r="A82" s="92">
        <v>64</v>
      </c>
      <c r="B82" s="266" t="s">
        <v>559</v>
      </c>
      <c r="C82" s="99" t="s">
        <v>809</v>
      </c>
      <c r="D82" s="95" t="s">
        <v>174</v>
      </c>
      <c r="E82" s="95">
        <v>1</v>
      </c>
      <c r="F82" s="96"/>
      <c r="G82" s="96"/>
      <c r="H82" s="96">
        <f t="shared" si="4"/>
        <v>0</v>
      </c>
      <c r="I82" s="96"/>
      <c r="J82" s="96"/>
      <c r="K82" s="96"/>
      <c r="L82" s="96"/>
      <c r="M82" s="96"/>
      <c r="N82" s="96"/>
      <c r="O82" s="96"/>
      <c r="P82" s="96"/>
    </row>
    <row r="83" spans="1:16" ht="14.25">
      <c r="A83" s="271"/>
      <c r="B83" s="272"/>
      <c r="C83" s="273" t="s">
        <v>9</v>
      </c>
      <c r="D83" s="274"/>
      <c r="E83" s="274"/>
      <c r="F83" s="274"/>
      <c r="G83" s="274"/>
      <c r="H83" s="274"/>
      <c r="I83" s="274"/>
      <c r="J83" s="274"/>
      <c r="K83" s="274"/>
      <c r="L83" s="274"/>
      <c r="M83" s="275"/>
      <c r="N83" s="275"/>
      <c r="O83" s="274"/>
      <c r="P83" s="274"/>
    </row>
    <row r="84" spans="1:16" ht="12.75" customHeight="1">
      <c r="A84" s="92"/>
      <c r="B84" s="266"/>
      <c r="C84" s="276" t="s">
        <v>810</v>
      </c>
      <c r="D84" s="277" t="s">
        <v>1101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1:16" ht="12.75" customHeight="1">
      <c r="A85" s="92"/>
      <c r="B85" s="266"/>
      <c r="C85" s="278" t="s">
        <v>632</v>
      </c>
      <c r="D85" s="277"/>
      <c r="E85" s="96"/>
      <c r="F85" s="96"/>
      <c r="G85" s="96"/>
      <c r="H85" s="96"/>
      <c r="I85" s="96"/>
      <c r="J85" s="96"/>
      <c r="K85" s="96"/>
      <c r="L85" s="119"/>
      <c r="M85" s="119"/>
      <c r="N85" s="119"/>
      <c r="O85" s="119"/>
      <c r="P85" s="119"/>
    </row>
    <row r="86" spans="3:10" ht="14.25">
      <c r="C86" s="122" t="s">
        <v>12</v>
      </c>
      <c r="D86" s="123"/>
      <c r="E86" s="124"/>
      <c r="F86" s="124"/>
      <c r="G86" s="124"/>
      <c r="H86" s="123"/>
      <c r="I86" s="124"/>
      <c r="J86" s="124"/>
    </row>
    <row r="87" spans="3:13" ht="14.25">
      <c r="C87" s="19" t="s">
        <v>978</v>
      </c>
      <c r="D87" s="123"/>
      <c r="E87" s="124"/>
      <c r="F87" s="124"/>
      <c r="G87" s="124"/>
      <c r="H87" s="123"/>
      <c r="I87" s="124"/>
      <c r="J87" s="124"/>
      <c r="M87" s="19"/>
    </row>
  </sheetData>
  <sheetProtection selectLockedCells="1" selectUnlockedCells="1"/>
  <printOptions/>
  <pageMargins left="0.2722222222222222" right="0.1840277777777778" top="0.89375" bottom="0.27708333333333335" header="0.6284722222222222" footer="0.5118055555555555"/>
  <pageSetup horizontalDpi="300" verticalDpi="300" orientation="landscape" paperSize="9" r:id="rId1"/>
  <headerFooter alignWithMargins="0">
    <oddHeader>&amp;R&amp;"Times New Roman,Regular"&amp;12Kuldīgas novada pašvaldība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421875" style="48" customWidth="1"/>
    <col min="2" max="2" width="6.421875" style="49" customWidth="1"/>
    <col min="3" max="3" width="35.57421875" style="19" customWidth="1"/>
    <col min="4" max="5" width="6.7109375" style="48" customWidth="1"/>
    <col min="6" max="6" width="7.421875" style="48" customWidth="1"/>
    <col min="7" max="7" width="7.28125" style="48" customWidth="1"/>
    <col min="8" max="8" width="7.57421875" style="48" customWidth="1"/>
    <col min="9" max="9" width="7.140625" style="48" customWidth="1"/>
    <col min="10" max="10" width="6.421875" style="48" customWidth="1"/>
    <col min="11" max="11" width="7.57421875" style="48" customWidth="1"/>
    <col min="12" max="12" width="8.140625" style="48" customWidth="1"/>
    <col min="13" max="13" width="9.140625" style="48" customWidth="1"/>
    <col min="14" max="14" width="8.28125" style="48" customWidth="1"/>
    <col min="15" max="15" width="7.28125" style="48" customWidth="1"/>
    <col min="16" max="16" width="8.28125" style="48" customWidth="1"/>
    <col min="17" max="255" width="9.140625" style="19" customWidth="1"/>
  </cols>
  <sheetData>
    <row r="1" ht="14.25">
      <c r="E1" s="126" t="s">
        <v>811</v>
      </c>
    </row>
    <row r="2" ht="14.25">
      <c r="E2" s="127" t="s">
        <v>812</v>
      </c>
    </row>
    <row r="4" spans="3:16" ht="14.25" customHeight="1">
      <c r="C4" s="53" t="s">
        <v>1</v>
      </c>
      <c r="D4" s="54" t="s">
        <v>813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3:16" ht="12.75" customHeight="1">
      <c r="C5" s="58" t="s">
        <v>7</v>
      </c>
      <c r="D5" s="54" t="str">
        <f>8_EL!D5</f>
        <v>Mūzikas skolas pārbūve (rekonstrukcija)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102</v>
      </c>
    </row>
    <row r="6" spans="3:16" ht="12.75" customHeight="1">
      <c r="C6" s="58" t="s">
        <v>15</v>
      </c>
      <c r="D6" s="59" t="s">
        <v>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3:16" ht="12.75" customHeight="1">
      <c r="C7" s="58" t="s">
        <v>5</v>
      </c>
      <c r="D7" s="5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3:20" ht="12.75" customHeight="1">
      <c r="C8" s="63" t="s">
        <v>989</v>
      </c>
      <c r="D8" s="62"/>
      <c r="E8" s="62"/>
      <c r="F8" s="62"/>
      <c r="G8" s="62"/>
      <c r="H8" s="62"/>
      <c r="I8" s="62"/>
      <c r="J8" s="62"/>
      <c r="K8" s="63"/>
      <c r="L8" s="62"/>
      <c r="M8" s="64"/>
      <c r="N8" s="63"/>
      <c r="O8" s="62"/>
      <c r="P8" s="62"/>
      <c r="T8" s="19" t="s">
        <v>102</v>
      </c>
    </row>
    <row r="9" spans="3:16" ht="12.75" customHeight="1">
      <c r="C9" s="63" t="s">
        <v>976</v>
      </c>
      <c r="D9" s="62"/>
      <c r="E9" s="62"/>
      <c r="F9" s="62"/>
      <c r="G9" s="62"/>
      <c r="H9" s="62"/>
      <c r="I9" s="62"/>
      <c r="J9" s="62"/>
      <c r="K9" s="65" t="s">
        <v>399</v>
      </c>
      <c r="L9" s="64"/>
      <c r="M9" s="62" t="s">
        <v>17</v>
      </c>
      <c r="N9" s="66"/>
      <c r="O9" s="62"/>
      <c r="P9" s="62"/>
    </row>
    <row r="10" spans="1:16" ht="12.75" customHeight="1">
      <c r="A10" s="158"/>
      <c r="B10" s="222"/>
      <c r="C10" s="159"/>
      <c r="D10" s="159"/>
      <c r="E10" s="159"/>
      <c r="F10" s="160" t="s">
        <v>111</v>
      </c>
      <c r="G10" s="161"/>
      <c r="H10" s="161"/>
      <c r="I10" s="161"/>
      <c r="J10" s="161"/>
      <c r="K10" s="162"/>
      <c r="L10" s="160" t="s">
        <v>112</v>
      </c>
      <c r="M10" s="163"/>
      <c r="N10" s="161"/>
      <c r="O10" s="161"/>
      <c r="P10" s="162"/>
    </row>
    <row r="11" spans="1:16" ht="47.25" customHeight="1">
      <c r="A11" s="164" t="s">
        <v>436</v>
      </c>
      <c r="B11" s="279" t="s">
        <v>114</v>
      </c>
      <c r="C11" s="164" t="s">
        <v>115</v>
      </c>
      <c r="D11" s="164" t="s">
        <v>116</v>
      </c>
      <c r="E11" s="164" t="s">
        <v>117</v>
      </c>
      <c r="F11" s="165" t="s">
        <v>437</v>
      </c>
      <c r="G11" s="280" t="s">
        <v>119</v>
      </c>
      <c r="H11" s="165" t="s">
        <v>120</v>
      </c>
      <c r="I11" s="165" t="s">
        <v>121</v>
      </c>
      <c r="J11" s="165" t="s">
        <v>122</v>
      </c>
      <c r="K11" s="165" t="s">
        <v>569</v>
      </c>
      <c r="L11" s="166" t="s">
        <v>400</v>
      </c>
      <c r="M11" s="165" t="s">
        <v>120</v>
      </c>
      <c r="N11" s="165" t="s">
        <v>121</v>
      </c>
      <c r="O11" s="165" t="s">
        <v>122</v>
      </c>
      <c r="P11" s="165" t="s">
        <v>125</v>
      </c>
    </row>
    <row r="12" spans="1:16" ht="14.25">
      <c r="A12" s="82">
        <v>1</v>
      </c>
      <c r="B12" s="267">
        <v>2</v>
      </c>
      <c r="C12" s="83">
        <v>3</v>
      </c>
      <c r="D12" s="137">
        <v>4</v>
      </c>
      <c r="E12" s="137">
        <v>5</v>
      </c>
      <c r="F12" s="137">
        <v>6</v>
      </c>
      <c r="G12" s="137">
        <v>7</v>
      </c>
      <c r="H12" s="137">
        <v>8</v>
      </c>
      <c r="I12" s="137">
        <v>9</v>
      </c>
      <c r="J12" s="137">
        <v>10</v>
      </c>
      <c r="K12" s="137">
        <v>11</v>
      </c>
      <c r="L12" s="137">
        <v>12</v>
      </c>
      <c r="M12" s="137">
        <v>13</v>
      </c>
      <c r="N12" s="137">
        <v>14</v>
      </c>
      <c r="O12" s="137">
        <v>15</v>
      </c>
      <c r="P12" s="137">
        <v>16</v>
      </c>
    </row>
    <row r="13" spans="1:16" ht="38.25">
      <c r="A13" s="86"/>
      <c r="B13" s="102"/>
      <c r="C13" s="103" t="s">
        <v>814</v>
      </c>
      <c r="D13" s="89"/>
      <c r="E13" s="89" t="s">
        <v>102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255" ht="28.5">
      <c r="A14" s="92">
        <v>1</v>
      </c>
      <c r="B14" s="105" t="s">
        <v>815</v>
      </c>
      <c r="C14" s="99" t="s">
        <v>816</v>
      </c>
      <c r="D14" s="95" t="s">
        <v>174</v>
      </c>
      <c r="E14" s="95">
        <v>1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>
      <c r="A15" s="92">
        <v>2</v>
      </c>
      <c r="B15" s="105" t="s">
        <v>815</v>
      </c>
      <c r="C15" s="99" t="s">
        <v>817</v>
      </c>
      <c r="D15" s="95" t="s">
        <v>142</v>
      </c>
      <c r="E15" s="95">
        <v>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6" ht="28.5">
      <c r="A16" s="92">
        <v>3</v>
      </c>
      <c r="B16" s="105" t="s">
        <v>815</v>
      </c>
      <c r="C16" s="99" t="s">
        <v>818</v>
      </c>
      <c r="D16" s="95" t="s">
        <v>142</v>
      </c>
      <c r="E16" s="95">
        <v>2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255" ht="14.25">
      <c r="A17" s="92">
        <v>4</v>
      </c>
      <c r="B17" s="105" t="s">
        <v>815</v>
      </c>
      <c r="C17" s="99" t="s">
        <v>819</v>
      </c>
      <c r="D17" s="95" t="s">
        <v>142</v>
      </c>
      <c r="E17" s="95">
        <v>128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>
      <c r="A18" s="92">
        <v>5</v>
      </c>
      <c r="B18" s="105" t="s">
        <v>815</v>
      </c>
      <c r="C18" s="99" t="s">
        <v>820</v>
      </c>
      <c r="D18" s="95" t="s">
        <v>142</v>
      </c>
      <c r="E18" s="95">
        <v>118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8.5">
      <c r="A19" s="92">
        <v>6</v>
      </c>
      <c r="B19" s="105" t="s">
        <v>815</v>
      </c>
      <c r="C19" s="99" t="s">
        <v>821</v>
      </c>
      <c r="D19" s="95" t="s">
        <v>142</v>
      </c>
      <c r="E19" s="95">
        <v>10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>
      <c r="A20" s="92">
        <v>7</v>
      </c>
      <c r="B20" s="105" t="s">
        <v>815</v>
      </c>
      <c r="C20" s="99" t="s">
        <v>822</v>
      </c>
      <c r="D20" s="95" t="s">
        <v>142</v>
      </c>
      <c r="E20" s="95">
        <v>9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8.5">
      <c r="A21" s="92">
        <v>8</v>
      </c>
      <c r="B21" s="105" t="s">
        <v>815</v>
      </c>
      <c r="C21" s="99" t="s">
        <v>823</v>
      </c>
      <c r="D21" s="95" t="s">
        <v>142</v>
      </c>
      <c r="E21" s="95">
        <v>3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>
      <c r="A22" s="92">
        <v>9</v>
      </c>
      <c r="B22" s="105" t="s">
        <v>815</v>
      </c>
      <c r="C22" s="99" t="s">
        <v>824</v>
      </c>
      <c r="D22" s="95" t="s">
        <v>142</v>
      </c>
      <c r="E22" s="95">
        <v>3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>
      <c r="A23" s="92">
        <v>10</v>
      </c>
      <c r="B23" s="105" t="s">
        <v>815</v>
      </c>
      <c r="C23" s="99" t="s">
        <v>825</v>
      </c>
      <c r="D23" s="95" t="s">
        <v>142</v>
      </c>
      <c r="E23" s="95">
        <v>1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8.5">
      <c r="A24" s="92">
        <v>11</v>
      </c>
      <c r="B24" s="105" t="s">
        <v>815</v>
      </c>
      <c r="C24" s="99" t="s">
        <v>826</v>
      </c>
      <c r="D24" s="95" t="s">
        <v>133</v>
      </c>
      <c r="E24" s="95">
        <v>240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8.5">
      <c r="A25" s="92">
        <v>12</v>
      </c>
      <c r="B25" s="105" t="s">
        <v>815</v>
      </c>
      <c r="C25" s="99" t="s">
        <v>827</v>
      </c>
      <c r="D25" s="95" t="s">
        <v>133</v>
      </c>
      <c r="E25" s="95">
        <v>960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8.5">
      <c r="A26" s="92">
        <v>13</v>
      </c>
      <c r="B26" s="105" t="s">
        <v>815</v>
      </c>
      <c r="C26" s="99" t="s">
        <v>828</v>
      </c>
      <c r="D26" s="95" t="s">
        <v>133</v>
      </c>
      <c r="E26" s="95">
        <v>15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8.5">
      <c r="A27" s="92">
        <v>14</v>
      </c>
      <c r="B27" s="105" t="s">
        <v>815</v>
      </c>
      <c r="C27" s="99" t="s">
        <v>829</v>
      </c>
      <c r="D27" s="95" t="s">
        <v>142</v>
      </c>
      <c r="E27" s="95">
        <v>1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8.5">
      <c r="A28" s="92">
        <v>15</v>
      </c>
      <c r="B28" s="105" t="s">
        <v>815</v>
      </c>
      <c r="C28" s="99" t="s">
        <v>830</v>
      </c>
      <c r="D28" s="95" t="s">
        <v>142</v>
      </c>
      <c r="E28" s="95">
        <v>53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>
      <c r="A29" s="92">
        <v>16</v>
      </c>
      <c r="B29" s="105" t="s">
        <v>815</v>
      </c>
      <c r="C29" s="99" t="s">
        <v>831</v>
      </c>
      <c r="D29" s="95" t="s">
        <v>133</v>
      </c>
      <c r="E29" s="95">
        <v>35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8.5">
      <c r="A30" s="92">
        <v>17</v>
      </c>
      <c r="B30" s="105" t="s">
        <v>815</v>
      </c>
      <c r="C30" s="99" t="s">
        <v>832</v>
      </c>
      <c r="D30" s="95" t="s">
        <v>133</v>
      </c>
      <c r="E30" s="95">
        <v>1100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8.5">
      <c r="A31" s="92">
        <v>18</v>
      </c>
      <c r="B31" s="105" t="s">
        <v>815</v>
      </c>
      <c r="C31" s="99" t="s">
        <v>833</v>
      </c>
      <c r="D31" s="95" t="s">
        <v>133</v>
      </c>
      <c r="E31" s="95">
        <v>18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>
      <c r="A32" s="92">
        <v>19</v>
      </c>
      <c r="B32" s="105" t="s">
        <v>815</v>
      </c>
      <c r="C32" s="99" t="s">
        <v>834</v>
      </c>
      <c r="D32" s="95" t="s">
        <v>142</v>
      </c>
      <c r="E32" s="95">
        <v>80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>
      <c r="A33" s="92">
        <v>20</v>
      </c>
      <c r="B33" s="105" t="s">
        <v>815</v>
      </c>
      <c r="C33" s="99" t="s">
        <v>835</v>
      </c>
      <c r="D33" s="95" t="s">
        <v>142</v>
      </c>
      <c r="E33" s="95">
        <v>1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16" ht="14.25">
      <c r="A34" s="92">
        <v>21</v>
      </c>
      <c r="B34" s="266" t="s">
        <v>559</v>
      </c>
      <c r="C34" s="99" t="s">
        <v>809</v>
      </c>
      <c r="D34" s="95" t="s">
        <v>174</v>
      </c>
      <c r="E34" s="95">
        <v>1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255" ht="28.5">
      <c r="A35" s="92">
        <v>22</v>
      </c>
      <c r="B35" s="105" t="s">
        <v>815</v>
      </c>
      <c r="C35" s="99" t="s">
        <v>836</v>
      </c>
      <c r="D35" s="95" t="s">
        <v>174</v>
      </c>
      <c r="E35" s="95">
        <v>1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>
      <c r="A36" s="86"/>
      <c r="B36" s="102"/>
      <c r="C36" s="103" t="s">
        <v>837</v>
      </c>
      <c r="D36" s="89"/>
      <c r="E36" s="89" t="s">
        <v>102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99.75">
      <c r="A37" s="92">
        <v>23</v>
      </c>
      <c r="B37" s="105" t="s">
        <v>815</v>
      </c>
      <c r="C37" s="99" t="s">
        <v>838</v>
      </c>
      <c r="D37" s="95" t="s">
        <v>174</v>
      </c>
      <c r="E37" s="95">
        <v>1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>
      <c r="A38" s="92">
        <v>24</v>
      </c>
      <c r="B38" s="105" t="s">
        <v>815</v>
      </c>
      <c r="C38" s="99" t="s">
        <v>839</v>
      </c>
      <c r="D38" s="95" t="s">
        <v>142</v>
      </c>
      <c r="E38" s="95">
        <v>28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4.25">
      <c r="A39" s="92">
        <v>25</v>
      </c>
      <c r="B39" s="105" t="s">
        <v>815</v>
      </c>
      <c r="C39" s="99" t="s">
        <v>840</v>
      </c>
      <c r="D39" s="95" t="s">
        <v>142</v>
      </c>
      <c r="E39" s="95">
        <v>14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>
      <c r="A40" s="92">
        <v>26</v>
      </c>
      <c r="B40" s="105" t="s">
        <v>815</v>
      </c>
      <c r="C40" s="99" t="s">
        <v>841</v>
      </c>
      <c r="D40" s="95" t="s">
        <v>142</v>
      </c>
      <c r="E40" s="95">
        <v>28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16" ht="14.25">
      <c r="A41" s="92">
        <v>27</v>
      </c>
      <c r="B41" s="266" t="s">
        <v>559</v>
      </c>
      <c r="C41" s="99" t="s">
        <v>842</v>
      </c>
      <c r="D41" s="95" t="s">
        <v>142</v>
      </c>
      <c r="E41" s="95">
        <v>28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255" ht="28.5">
      <c r="A42" s="92">
        <v>28</v>
      </c>
      <c r="B42" s="105" t="s">
        <v>815</v>
      </c>
      <c r="C42" s="99" t="s">
        <v>826</v>
      </c>
      <c r="D42" s="95" t="s">
        <v>133</v>
      </c>
      <c r="E42" s="95">
        <v>1000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8.5">
      <c r="A43" s="92">
        <v>29</v>
      </c>
      <c r="B43" s="105" t="s">
        <v>815</v>
      </c>
      <c r="C43" s="99" t="s">
        <v>828</v>
      </c>
      <c r="D43" s="95" t="s">
        <v>133</v>
      </c>
      <c r="E43" s="95">
        <v>15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8.5">
      <c r="A44" s="92">
        <v>30</v>
      </c>
      <c r="B44" s="105" t="s">
        <v>815</v>
      </c>
      <c r="C44" s="99" t="s">
        <v>832</v>
      </c>
      <c r="D44" s="95" t="s">
        <v>133</v>
      </c>
      <c r="E44" s="95">
        <v>900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6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8.5">
      <c r="A45" s="92">
        <v>31</v>
      </c>
      <c r="B45" s="105" t="s">
        <v>815</v>
      </c>
      <c r="C45" s="99" t="s">
        <v>833</v>
      </c>
      <c r="D45" s="95" t="s">
        <v>133</v>
      </c>
      <c r="E45" s="95">
        <v>12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4.25">
      <c r="A46" s="92">
        <v>32</v>
      </c>
      <c r="B46" s="105" t="s">
        <v>815</v>
      </c>
      <c r="C46" s="99" t="s">
        <v>835</v>
      </c>
      <c r="D46" s="95" t="s">
        <v>142</v>
      </c>
      <c r="E46" s="95">
        <v>1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16" ht="14.25">
      <c r="A47" s="92">
        <v>33</v>
      </c>
      <c r="B47" s="266" t="s">
        <v>559</v>
      </c>
      <c r="C47" s="99" t="s">
        <v>809</v>
      </c>
      <c r="D47" s="95" t="s">
        <v>174</v>
      </c>
      <c r="E47" s="95">
        <v>1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255" ht="14.25">
      <c r="A48" s="92">
        <v>34</v>
      </c>
      <c r="B48" s="105" t="s">
        <v>815</v>
      </c>
      <c r="C48" s="99" t="s">
        <v>834</v>
      </c>
      <c r="D48" s="95" t="s">
        <v>142</v>
      </c>
      <c r="E48" s="95">
        <v>60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28.5">
      <c r="A49" s="92">
        <v>35</v>
      </c>
      <c r="B49" s="105" t="s">
        <v>815</v>
      </c>
      <c r="C49" s="99" t="s">
        <v>836</v>
      </c>
      <c r="D49" s="95" t="s">
        <v>174</v>
      </c>
      <c r="E49" s="95">
        <v>1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64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25.5">
      <c r="A50" s="86"/>
      <c r="B50" s="102"/>
      <c r="C50" s="103" t="s">
        <v>843</v>
      </c>
      <c r="D50" s="89"/>
      <c r="E50" s="89" t="s">
        <v>102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4.25">
      <c r="A51" s="92"/>
      <c r="B51" s="104"/>
      <c r="C51" s="281" t="s">
        <v>844</v>
      </c>
      <c r="D51" s="95"/>
      <c r="E51" s="95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4.25">
      <c r="A52" s="92">
        <v>36</v>
      </c>
      <c r="B52" s="105" t="s">
        <v>815</v>
      </c>
      <c r="C52" s="99" t="s">
        <v>845</v>
      </c>
      <c r="D52" s="95" t="s">
        <v>174</v>
      </c>
      <c r="E52" s="95">
        <v>1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28.5">
      <c r="A53" s="92">
        <v>37</v>
      </c>
      <c r="B53" s="105" t="s">
        <v>815</v>
      </c>
      <c r="C53" s="99" t="s">
        <v>846</v>
      </c>
      <c r="D53" s="95" t="s">
        <v>142</v>
      </c>
      <c r="E53" s="95">
        <v>10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4.25">
      <c r="A54" s="92">
        <v>38</v>
      </c>
      <c r="B54" s="105" t="s">
        <v>815</v>
      </c>
      <c r="C54" s="99" t="s">
        <v>847</v>
      </c>
      <c r="D54" s="95" t="s">
        <v>142</v>
      </c>
      <c r="E54" s="95">
        <v>1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4.25">
      <c r="A55" s="92">
        <v>39</v>
      </c>
      <c r="B55" s="105" t="s">
        <v>815</v>
      </c>
      <c r="C55" s="99" t="s">
        <v>848</v>
      </c>
      <c r="D55" s="95" t="s">
        <v>142</v>
      </c>
      <c r="E55" s="95">
        <v>20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4.25">
      <c r="A56" s="92">
        <v>40</v>
      </c>
      <c r="B56" s="105" t="s">
        <v>815</v>
      </c>
      <c r="C56" s="99" t="s">
        <v>849</v>
      </c>
      <c r="D56" s="95" t="s">
        <v>142</v>
      </c>
      <c r="E56" s="95">
        <v>1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28.5">
      <c r="A57" s="92">
        <v>41</v>
      </c>
      <c r="B57" s="105" t="s">
        <v>815</v>
      </c>
      <c r="C57" s="99" t="s">
        <v>850</v>
      </c>
      <c r="D57" s="95" t="s">
        <v>142</v>
      </c>
      <c r="E57" s="95">
        <v>1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28.5">
      <c r="A58" s="92">
        <v>42</v>
      </c>
      <c r="B58" s="105" t="s">
        <v>815</v>
      </c>
      <c r="C58" s="99" t="s">
        <v>851</v>
      </c>
      <c r="D58" s="95" t="s">
        <v>133</v>
      </c>
      <c r="E58" s="95">
        <v>530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28.5">
      <c r="A59" s="92">
        <v>43</v>
      </c>
      <c r="B59" s="105" t="s">
        <v>815</v>
      </c>
      <c r="C59" s="99" t="s">
        <v>833</v>
      </c>
      <c r="D59" s="95" t="s">
        <v>133</v>
      </c>
      <c r="E59" s="95">
        <v>6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16" ht="14.25">
      <c r="A60" s="92">
        <v>44</v>
      </c>
      <c r="B60" s="266" t="s">
        <v>559</v>
      </c>
      <c r="C60" s="99" t="s">
        <v>809</v>
      </c>
      <c r="D60" s="95" t="s">
        <v>174</v>
      </c>
      <c r="E60" s="95">
        <v>1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28.5">
      <c r="A61" s="92">
        <v>45</v>
      </c>
      <c r="B61" s="105" t="s">
        <v>815</v>
      </c>
      <c r="C61" s="99" t="s">
        <v>836</v>
      </c>
      <c r="D61" s="95" t="s">
        <v>174</v>
      </c>
      <c r="E61" s="95">
        <v>1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256" ht="14.25">
      <c r="A62" s="92"/>
      <c r="B62" s="104"/>
      <c r="C62" s="281" t="s">
        <v>852</v>
      </c>
      <c r="D62" s="95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IV62" s="144"/>
    </row>
    <row r="63" spans="1:16" ht="28.5">
      <c r="A63" s="92">
        <v>46</v>
      </c>
      <c r="B63" s="105" t="s">
        <v>169</v>
      </c>
      <c r="C63" s="99" t="s">
        <v>184</v>
      </c>
      <c r="D63" s="95" t="s">
        <v>137</v>
      </c>
      <c r="E63" s="95">
        <v>48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1:16" ht="28.5">
      <c r="A64" s="92">
        <v>47</v>
      </c>
      <c r="B64" s="105" t="s">
        <v>169</v>
      </c>
      <c r="C64" s="99" t="s">
        <v>853</v>
      </c>
      <c r="D64" s="95" t="s">
        <v>137</v>
      </c>
      <c r="E64" s="95">
        <v>48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28.5">
      <c r="A65" s="92">
        <v>48</v>
      </c>
      <c r="B65" s="105" t="s">
        <v>854</v>
      </c>
      <c r="C65" s="99" t="s">
        <v>855</v>
      </c>
      <c r="D65" s="95" t="s">
        <v>133</v>
      </c>
      <c r="E65" s="95">
        <v>85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255" ht="28.5">
      <c r="A66" s="92">
        <v>49</v>
      </c>
      <c r="B66" s="105" t="s">
        <v>854</v>
      </c>
      <c r="C66" s="99" t="s">
        <v>856</v>
      </c>
      <c r="D66" s="95" t="s">
        <v>133</v>
      </c>
      <c r="E66" s="95">
        <v>85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4.25">
      <c r="A67" s="86"/>
      <c r="B67" s="102"/>
      <c r="C67" s="103" t="s">
        <v>127</v>
      </c>
      <c r="D67" s="89"/>
      <c r="E67" s="89" t="s">
        <v>102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4.25">
      <c r="A68" s="92">
        <v>50</v>
      </c>
      <c r="B68" s="105" t="s">
        <v>128</v>
      </c>
      <c r="C68" s="99" t="s">
        <v>857</v>
      </c>
      <c r="D68" s="95" t="s">
        <v>142</v>
      </c>
      <c r="E68" s="95">
        <v>1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4.25">
      <c r="A69" s="92">
        <v>51</v>
      </c>
      <c r="B69" s="105" t="s">
        <v>128</v>
      </c>
      <c r="C69" s="99" t="s">
        <v>858</v>
      </c>
      <c r="D69" s="95" t="s">
        <v>754</v>
      </c>
      <c r="E69" s="95">
        <v>0.25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4.25">
      <c r="A70" s="92"/>
      <c r="B70" s="98"/>
      <c r="C70" s="118" t="s">
        <v>9</v>
      </c>
      <c r="D70" s="95"/>
      <c r="E70" s="95"/>
      <c r="F70" s="96"/>
      <c r="G70" s="96"/>
      <c r="H70" s="96"/>
      <c r="I70" s="96"/>
      <c r="J70" s="96"/>
      <c r="K70" s="100"/>
      <c r="L70" s="119"/>
      <c r="M70" s="119"/>
      <c r="N70" s="157"/>
      <c r="O70" s="119"/>
      <c r="P70" s="157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4.25">
      <c r="A71" s="92"/>
      <c r="B71" s="98"/>
      <c r="C71" s="99" t="s">
        <v>395</v>
      </c>
      <c r="D71" s="120" t="s">
        <v>1101</v>
      </c>
      <c r="E71" s="95"/>
      <c r="F71" s="96"/>
      <c r="G71" s="96"/>
      <c r="H71" s="96"/>
      <c r="I71" s="96"/>
      <c r="J71" s="96"/>
      <c r="K71" s="100"/>
      <c r="L71" s="96"/>
      <c r="M71" s="96"/>
      <c r="N71" s="96"/>
      <c r="O71" s="96"/>
      <c r="P71" s="96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4.25">
      <c r="A72" s="92"/>
      <c r="B72" s="98"/>
      <c r="C72" s="118" t="s">
        <v>9</v>
      </c>
      <c r="D72" s="95"/>
      <c r="E72" s="95"/>
      <c r="F72" s="96"/>
      <c r="G72" s="96"/>
      <c r="H72" s="96"/>
      <c r="I72" s="96"/>
      <c r="J72" s="96"/>
      <c r="K72" s="100"/>
      <c r="L72" s="119"/>
      <c r="M72" s="119"/>
      <c r="N72" s="119"/>
      <c r="O72" s="119"/>
      <c r="P72" s="119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3:255" ht="30.75" customHeight="1">
      <c r="C73" s="122" t="s">
        <v>397</v>
      </c>
      <c r="D73" s="123"/>
      <c r="E73" s="124"/>
      <c r="F73" s="124"/>
      <c r="G73" s="124"/>
      <c r="H73" s="125"/>
      <c r="I73" s="124"/>
      <c r="J73" s="124"/>
      <c r="K73" s="124"/>
      <c r="L73" s="124"/>
      <c r="M73" s="124"/>
      <c r="N73" s="124"/>
      <c r="O73" s="124"/>
      <c r="P73" s="124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3:255" ht="14.25">
      <c r="C74" s="19" t="s">
        <v>978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</sheetData>
  <sheetProtection selectLockedCells="1" selectUnlockedCells="1"/>
  <printOptions/>
  <pageMargins left="0.25" right="0.25" top="0.75" bottom="0.75" header="0.3" footer="0.5118055555555555"/>
  <pageSetup horizontalDpi="300" verticalDpi="300" orientation="landscape" paperSize="9"/>
  <headerFooter alignWithMargins="0">
    <oddHeader>&amp;R&amp;"Times New Roman,Regular"&amp;12Kuldīgas novada pašvaldība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421875" style="48" customWidth="1"/>
    <col min="2" max="2" width="7.140625" style="255" customWidth="1"/>
    <col min="3" max="3" width="33.00390625" style="19" customWidth="1"/>
    <col min="4" max="4" width="8.8515625" style="48" customWidth="1"/>
    <col min="5" max="5" width="6.57421875" style="48" customWidth="1"/>
    <col min="6" max="6" width="6.8515625" style="48" customWidth="1"/>
    <col min="7" max="7" width="8.140625" style="48" customWidth="1"/>
    <col min="8" max="8" width="7.28125" style="48" customWidth="1"/>
    <col min="9" max="9" width="7.7109375" style="48" customWidth="1"/>
    <col min="10" max="10" width="6.140625" style="48" customWidth="1"/>
    <col min="11" max="11" width="7.7109375" style="48" customWidth="1"/>
    <col min="12" max="12" width="8.28125" style="48" customWidth="1"/>
    <col min="13" max="13" width="8.421875" style="48" customWidth="1"/>
    <col min="14" max="14" width="8.28125" style="48" customWidth="1"/>
    <col min="15" max="15" width="7.28125" style="48" customWidth="1"/>
    <col min="16" max="16" width="9.140625" style="48" customWidth="1"/>
    <col min="17" max="255" width="9.140625" style="19" customWidth="1"/>
  </cols>
  <sheetData>
    <row r="1" ht="14.25">
      <c r="E1" s="126" t="s">
        <v>859</v>
      </c>
    </row>
    <row r="2" ht="14.25">
      <c r="E2" s="256" t="s">
        <v>90</v>
      </c>
    </row>
    <row r="4" spans="3:16" ht="14.25" customHeight="1">
      <c r="C4" s="53" t="s">
        <v>1</v>
      </c>
      <c r="D4" s="54" t="s">
        <v>14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3:16" ht="12.75" customHeight="1">
      <c r="C5" s="58" t="s">
        <v>7</v>
      </c>
      <c r="D5" s="54" t="str">
        <f>9_VS!D5</f>
        <v>Mūzikas skolas pārbūve (rekonstrukcija)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102</v>
      </c>
    </row>
    <row r="6" spans="3:16" ht="12.75" customHeight="1">
      <c r="C6" s="58" t="s">
        <v>15</v>
      </c>
      <c r="D6" s="59" t="s">
        <v>4</v>
      </c>
      <c r="E6" s="62"/>
      <c r="F6" s="62"/>
      <c r="G6" s="62"/>
      <c r="H6" s="62"/>
      <c r="I6" s="62"/>
      <c r="J6" s="62"/>
      <c r="K6" s="62"/>
      <c r="L6" s="62" t="s">
        <v>746</v>
      </c>
      <c r="M6" s="62"/>
      <c r="N6" s="62"/>
      <c r="O6" s="62"/>
      <c r="P6" s="62"/>
    </row>
    <row r="7" spans="3:16" ht="12.75" customHeight="1">
      <c r="C7" s="58" t="s">
        <v>5</v>
      </c>
      <c r="D7" s="257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3:20" ht="12.75" customHeight="1">
      <c r="C8" s="19" t="s">
        <v>990</v>
      </c>
      <c r="D8" s="62"/>
      <c r="E8" s="62"/>
      <c r="F8" s="62"/>
      <c r="G8" s="62"/>
      <c r="H8" s="62"/>
      <c r="I8" s="62"/>
      <c r="J8" s="62"/>
      <c r="K8" s="66"/>
      <c r="L8" s="65" t="s">
        <v>747</v>
      </c>
      <c r="M8" s="64"/>
      <c r="N8" s="63" t="s">
        <v>17</v>
      </c>
      <c r="O8" s="62"/>
      <c r="P8" s="62"/>
      <c r="T8" s="19" t="s">
        <v>102</v>
      </c>
    </row>
    <row r="9" spans="3:16" ht="12.75" customHeight="1">
      <c r="C9" s="282" t="s">
        <v>976</v>
      </c>
      <c r="D9" s="62"/>
      <c r="E9" s="62"/>
      <c r="F9" s="283"/>
      <c r="G9" s="283"/>
      <c r="H9" s="283"/>
      <c r="I9" s="283"/>
      <c r="J9" s="283"/>
      <c r="K9" s="284"/>
      <c r="L9" s="283"/>
      <c r="M9" s="283"/>
      <c r="N9" s="284"/>
      <c r="O9" s="283"/>
      <c r="P9" s="62"/>
    </row>
    <row r="10" spans="1:16" ht="12.75" customHeight="1">
      <c r="A10" s="285"/>
      <c r="B10" s="286"/>
      <c r="C10" s="287"/>
      <c r="D10" s="287"/>
      <c r="E10" s="155"/>
      <c r="F10" s="288" t="s">
        <v>111</v>
      </c>
      <c r="G10" s="289"/>
      <c r="H10" s="289"/>
      <c r="I10" s="289"/>
      <c r="J10" s="289"/>
      <c r="K10" s="290"/>
      <c r="L10" s="291" t="s">
        <v>112</v>
      </c>
      <c r="M10" s="292"/>
      <c r="N10" s="289"/>
      <c r="O10" s="289"/>
      <c r="P10" s="290"/>
    </row>
    <row r="11" spans="1:16" ht="47.25" customHeight="1">
      <c r="A11" s="293" t="s">
        <v>436</v>
      </c>
      <c r="B11" s="294" t="s">
        <v>114</v>
      </c>
      <c r="C11" s="293" t="s">
        <v>115</v>
      </c>
      <c r="D11" s="293" t="s">
        <v>116</v>
      </c>
      <c r="E11" s="83" t="s">
        <v>117</v>
      </c>
      <c r="F11" s="290" t="s">
        <v>118</v>
      </c>
      <c r="G11" s="295" t="s">
        <v>119</v>
      </c>
      <c r="H11" s="85" t="s">
        <v>120</v>
      </c>
      <c r="I11" s="295" t="s">
        <v>568</v>
      </c>
      <c r="J11" s="295" t="s">
        <v>750</v>
      </c>
      <c r="K11" s="85" t="s">
        <v>569</v>
      </c>
      <c r="L11" s="295" t="s">
        <v>400</v>
      </c>
      <c r="M11" s="85" t="s">
        <v>120</v>
      </c>
      <c r="N11" s="295" t="s">
        <v>749</v>
      </c>
      <c r="O11" s="85" t="s">
        <v>750</v>
      </c>
      <c r="P11" s="85" t="s">
        <v>125</v>
      </c>
    </row>
    <row r="12" spans="1:16" ht="14.25">
      <c r="A12" s="82"/>
      <c r="B12" s="296"/>
      <c r="C12" s="268" t="s">
        <v>127</v>
      </c>
      <c r="D12" s="269"/>
      <c r="E12" s="26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28.5">
      <c r="A13" s="92">
        <v>1</v>
      </c>
      <c r="B13" s="266" t="s">
        <v>128</v>
      </c>
      <c r="C13" s="99" t="s">
        <v>860</v>
      </c>
      <c r="D13" s="95" t="s">
        <v>142</v>
      </c>
      <c r="E13" s="95">
        <v>1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14.25">
      <c r="A14" s="92">
        <v>2</v>
      </c>
      <c r="B14" s="266" t="s">
        <v>128</v>
      </c>
      <c r="C14" s="99" t="s">
        <v>861</v>
      </c>
      <c r="D14" s="95" t="s">
        <v>133</v>
      </c>
      <c r="E14" s="95">
        <v>45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4.25">
      <c r="A15" s="82"/>
      <c r="B15" s="296"/>
      <c r="C15" s="268" t="s">
        <v>862</v>
      </c>
      <c r="D15" s="269"/>
      <c r="E15" s="26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71.25">
      <c r="A16" s="92">
        <v>3</v>
      </c>
      <c r="B16" s="266" t="s">
        <v>169</v>
      </c>
      <c r="C16" s="99" t="s">
        <v>863</v>
      </c>
      <c r="D16" s="95" t="s">
        <v>137</v>
      </c>
      <c r="E16" s="95">
        <v>1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28.5">
      <c r="A17" s="92">
        <v>4</v>
      </c>
      <c r="B17" s="266" t="s">
        <v>864</v>
      </c>
      <c r="C17" s="99" t="s">
        <v>865</v>
      </c>
      <c r="D17" s="95" t="s">
        <v>133</v>
      </c>
      <c r="E17" s="95">
        <v>20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28.5">
      <c r="A18" s="92">
        <v>5</v>
      </c>
      <c r="B18" s="266" t="s">
        <v>864</v>
      </c>
      <c r="C18" s="99" t="s">
        <v>866</v>
      </c>
      <c r="D18" s="95" t="s">
        <v>133</v>
      </c>
      <c r="E18" s="95">
        <v>5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14.25">
      <c r="A19" s="92">
        <v>6</v>
      </c>
      <c r="B19" s="266" t="s">
        <v>867</v>
      </c>
      <c r="C19" s="99" t="s">
        <v>868</v>
      </c>
      <c r="D19" s="95" t="s">
        <v>133</v>
      </c>
      <c r="E19" s="95">
        <v>5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28.5">
      <c r="A20" s="92">
        <v>7</v>
      </c>
      <c r="B20" s="266" t="s">
        <v>864</v>
      </c>
      <c r="C20" s="99" t="s">
        <v>869</v>
      </c>
      <c r="D20" s="95" t="s">
        <v>142</v>
      </c>
      <c r="E20" s="95">
        <v>2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28.5">
      <c r="A21" s="92">
        <v>8</v>
      </c>
      <c r="B21" s="266" t="s">
        <v>864</v>
      </c>
      <c r="C21" s="99" t="s">
        <v>870</v>
      </c>
      <c r="D21" s="95" t="s">
        <v>142</v>
      </c>
      <c r="E21" s="95">
        <v>2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 ht="14.25">
      <c r="A22" s="86"/>
      <c r="B22" s="270"/>
      <c r="C22" s="226" t="s">
        <v>871</v>
      </c>
      <c r="D22" s="89"/>
      <c r="E22" s="89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71.25">
      <c r="A23" s="92">
        <v>9</v>
      </c>
      <c r="B23" s="266" t="s">
        <v>169</v>
      </c>
      <c r="C23" s="99" t="s">
        <v>863</v>
      </c>
      <c r="D23" s="95" t="s">
        <v>137</v>
      </c>
      <c r="E23" s="95">
        <v>17.6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4.25">
      <c r="A24" s="92">
        <v>10</v>
      </c>
      <c r="B24" s="266" t="s">
        <v>864</v>
      </c>
      <c r="C24" s="99" t="s">
        <v>872</v>
      </c>
      <c r="D24" s="95" t="s">
        <v>133</v>
      </c>
      <c r="E24" s="95">
        <v>90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4.25">
      <c r="A25" s="92">
        <v>11</v>
      </c>
      <c r="B25" s="266" t="s">
        <v>867</v>
      </c>
      <c r="C25" s="99" t="s">
        <v>868</v>
      </c>
      <c r="D25" s="95" t="s">
        <v>133</v>
      </c>
      <c r="E25" s="95">
        <v>80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14.25">
      <c r="A26" s="92">
        <v>12</v>
      </c>
      <c r="B26" s="266" t="s">
        <v>864</v>
      </c>
      <c r="C26" s="99" t="s">
        <v>873</v>
      </c>
      <c r="D26" s="95" t="s">
        <v>142</v>
      </c>
      <c r="E26" s="95">
        <v>2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14.25">
      <c r="A27" s="92">
        <v>13</v>
      </c>
      <c r="B27" s="266" t="s">
        <v>864</v>
      </c>
      <c r="C27" s="99" t="s">
        <v>874</v>
      </c>
      <c r="D27" s="95" t="s">
        <v>142</v>
      </c>
      <c r="E27" s="95">
        <v>2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42.75">
      <c r="A28" s="92">
        <v>14</v>
      </c>
      <c r="B28" s="266" t="s">
        <v>864</v>
      </c>
      <c r="C28" s="99" t="s">
        <v>875</v>
      </c>
      <c r="D28" s="95" t="s">
        <v>142</v>
      </c>
      <c r="E28" s="95">
        <v>5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28.5">
      <c r="A29" s="92">
        <v>15</v>
      </c>
      <c r="B29" s="266" t="s">
        <v>864</v>
      </c>
      <c r="C29" s="99" t="s">
        <v>876</v>
      </c>
      <c r="D29" s="95" t="s">
        <v>142</v>
      </c>
      <c r="E29" s="95">
        <v>5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28.5">
      <c r="A30" s="92">
        <v>16</v>
      </c>
      <c r="B30" s="266" t="s">
        <v>864</v>
      </c>
      <c r="C30" s="99" t="s">
        <v>877</v>
      </c>
      <c r="D30" s="95" t="s">
        <v>133</v>
      </c>
      <c r="E30" s="95">
        <v>95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ht="28.5">
      <c r="A31" s="92">
        <v>17</v>
      </c>
      <c r="B31" s="266" t="s">
        <v>864</v>
      </c>
      <c r="C31" s="99" t="s">
        <v>878</v>
      </c>
      <c r="D31" s="95" t="s">
        <v>133</v>
      </c>
      <c r="E31" s="95">
        <v>20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ht="28.5">
      <c r="A32" s="92">
        <v>18</v>
      </c>
      <c r="B32" s="266" t="s">
        <v>864</v>
      </c>
      <c r="C32" s="99" t="s">
        <v>869</v>
      </c>
      <c r="D32" s="95" t="s">
        <v>142</v>
      </c>
      <c r="E32" s="95">
        <v>12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28.5">
      <c r="A33" s="92">
        <v>19</v>
      </c>
      <c r="B33" s="266" t="s">
        <v>864</v>
      </c>
      <c r="C33" s="99" t="s">
        <v>870</v>
      </c>
      <c r="D33" s="95" t="s">
        <v>142</v>
      </c>
      <c r="E33" s="95">
        <v>12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14.25">
      <c r="A34" s="86"/>
      <c r="B34" s="296"/>
      <c r="C34" s="268" t="s">
        <v>879</v>
      </c>
      <c r="D34" s="269"/>
      <c r="E34" s="26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57">
      <c r="A35" s="92">
        <v>20</v>
      </c>
      <c r="B35" s="266" t="s">
        <v>864</v>
      </c>
      <c r="C35" s="99" t="s">
        <v>880</v>
      </c>
      <c r="D35" s="95" t="s">
        <v>142</v>
      </c>
      <c r="E35" s="95">
        <v>1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28.5">
      <c r="A36" s="92">
        <v>21</v>
      </c>
      <c r="B36" s="266" t="s">
        <v>864</v>
      </c>
      <c r="C36" s="99" t="s">
        <v>881</v>
      </c>
      <c r="D36" s="95" t="s">
        <v>133</v>
      </c>
      <c r="E36" s="95">
        <v>15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14.25">
      <c r="A37" s="92">
        <v>22</v>
      </c>
      <c r="B37" s="266" t="s">
        <v>864</v>
      </c>
      <c r="C37" s="99" t="s">
        <v>882</v>
      </c>
      <c r="D37" s="95" t="s">
        <v>174</v>
      </c>
      <c r="E37" s="95">
        <v>1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4.25">
      <c r="A38" s="271"/>
      <c r="B38" s="272"/>
      <c r="C38" s="273" t="s">
        <v>9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5"/>
      <c r="N38" s="275"/>
      <c r="O38" s="274"/>
      <c r="P38" s="274"/>
    </row>
    <row r="39" spans="1:16" ht="12.75" customHeight="1">
      <c r="A39" s="92"/>
      <c r="B39" s="266"/>
      <c r="C39" s="276" t="s">
        <v>810</v>
      </c>
      <c r="D39" s="277" t="s">
        <v>1101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12.75" customHeight="1">
      <c r="A40" s="92"/>
      <c r="B40" s="266"/>
      <c r="C40" s="278" t="s">
        <v>632</v>
      </c>
      <c r="D40" s="277"/>
      <c r="E40" s="96"/>
      <c r="F40" s="96"/>
      <c r="G40" s="96"/>
      <c r="H40" s="96"/>
      <c r="I40" s="96"/>
      <c r="J40" s="96"/>
      <c r="K40" s="96"/>
      <c r="L40" s="119"/>
      <c r="M40" s="119"/>
      <c r="N40" s="119"/>
      <c r="O40" s="119"/>
      <c r="P40" s="119"/>
    </row>
    <row r="41" spans="3:10" ht="14.25">
      <c r="C41" s="122" t="s">
        <v>12</v>
      </c>
      <c r="D41" s="123"/>
      <c r="E41" s="124"/>
      <c r="F41" s="124"/>
      <c r="G41" s="124"/>
      <c r="H41" s="123"/>
      <c r="I41" s="124"/>
      <c r="J41" s="124"/>
    </row>
    <row r="42" ht="14.25">
      <c r="C42" s="19" t="s">
        <v>978</v>
      </c>
    </row>
  </sheetData>
  <sheetProtection selectLockedCells="1" selectUnlockedCells="1"/>
  <printOptions/>
  <pageMargins left="0.21319444444444444" right="0.19930555555555557" top="0.9784722222222222" bottom="0.38958333333333334" header="0.7131944444444445" footer="0.5118055555555555"/>
  <pageSetup horizontalDpi="300" verticalDpi="300" orientation="landscape" paperSize="9"/>
  <headerFooter alignWithMargins="0">
    <oddHeader>&amp;R&amp;"Times New Roman,Regular"&amp;12Kuldīgas novada pašvaldība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421875" style="48" customWidth="1"/>
    <col min="2" max="2" width="6.8515625" style="49" customWidth="1"/>
    <col min="3" max="3" width="33.7109375" style="19" customWidth="1"/>
    <col min="4" max="6" width="6.7109375" style="48" customWidth="1"/>
    <col min="7" max="7" width="8.00390625" style="48" customWidth="1"/>
    <col min="8" max="8" width="7.57421875" style="48" customWidth="1"/>
    <col min="9" max="9" width="7.140625" style="48" customWidth="1"/>
    <col min="10" max="10" width="6.421875" style="48" customWidth="1"/>
    <col min="11" max="11" width="7.57421875" style="48" customWidth="1"/>
    <col min="12" max="12" width="9.28125" style="48" customWidth="1"/>
    <col min="13" max="13" width="8.57421875" style="48" customWidth="1"/>
    <col min="14" max="14" width="8.28125" style="48" customWidth="1"/>
    <col min="15" max="15" width="8.8515625" style="48" customWidth="1"/>
    <col min="16" max="16" width="8.28125" style="48" customWidth="1"/>
    <col min="17" max="255" width="9.140625" style="19" customWidth="1"/>
  </cols>
  <sheetData>
    <row r="1" ht="14.25">
      <c r="E1" s="126" t="s">
        <v>883</v>
      </c>
    </row>
    <row r="2" ht="14.25">
      <c r="E2" s="127" t="s">
        <v>884</v>
      </c>
    </row>
    <row r="3" spans="3:16" ht="14.25" customHeight="1">
      <c r="C3" s="53" t="s">
        <v>1</v>
      </c>
      <c r="D3" s="54" t="s">
        <v>885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3:16" ht="12.75" customHeight="1">
      <c r="C4" s="58" t="s">
        <v>7</v>
      </c>
      <c r="D4" s="54" t="str">
        <f>'10_ELT'!D5</f>
        <v>Mūzikas skolas pārbūve (rekonstrukcija)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 t="s">
        <v>102</v>
      </c>
    </row>
    <row r="5" spans="3:16" ht="12.75" customHeight="1">
      <c r="C5" s="58" t="s">
        <v>15</v>
      </c>
      <c r="D5" s="59" t="s">
        <v>4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3:16" ht="12.75" customHeight="1">
      <c r="C6" s="58" t="s">
        <v>5</v>
      </c>
      <c r="D6" s="5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3:20" ht="12.75" customHeight="1">
      <c r="C7" s="63" t="s">
        <v>991</v>
      </c>
      <c r="D7" s="62"/>
      <c r="E7" s="62"/>
      <c r="F7" s="62"/>
      <c r="G7" s="62"/>
      <c r="H7" s="62"/>
      <c r="I7" s="62"/>
      <c r="J7" s="62"/>
      <c r="K7" s="63"/>
      <c r="L7" s="62"/>
      <c r="M7" s="64"/>
      <c r="N7" s="63"/>
      <c r="O7" s="62"/>
      <c r="P7" s="62"/>
      <c r="T7" s="19" t="s">
        <v>102</v>
      </c>
    </row>
    <row r="8" spans="3:16" ht="12.75" customHeight="1">
      <c r="C8" s="63" t="s">
        <v>976</v>
      </c>
      <c r="D8" s="62"/>
      <c r="E8" s="62"/>
      <c r="F8" s="62"/>
      <c r="G8" s="62"/>
      <c r="H8" s="62"/>
      <c r="I8" s="62"/>
      <c r="J8" s="62"/>
      <c r="K8" s="65" t="s">
        <v>399</v>
      </c>
      <c r="L8" s="64"/>
      <c r="M8" s="62" t="s">
        <v>17</v>
      </c>
      <c r="N8" s="66"/>
      <c r="O8" s="62"/>
      <c r="P8" s="62"/>
    </row>
    <row r="9" spans="1:16" ht="12.75" customHeight="1">
      <c r="A9" s="297"/>
      <c r="B9" s="298"/>
      <c r="C9" s="287"/>
      <c r="D9" s="287"/>
      <c r="E9" s="155"/>
      <c r="F9" s="71" t="s">
        <v>111</v>
      </c>
      <c r="G9" s="72"/>
      <c r="H9" s="72"/>
      <c r="I9" s="72"/>
      <c r="J9" s="72"/>
      <c r="K9" s="73"/>
      <c r="L9" s="74" t="s">
        <v>112</v>
      </c>
      <c r="M9" s="75"/>
      <c r="N9" s="72"/>
      <c r="O9" s="72"/>
      <c r="P9" s="73"/>
    </row>
    <row r="10" spans="1:16" ht="47.25" customHeight="1">
      <c r="A10" s="299" t="s">
        <v>113</v>
      </c>
      <c r="B10" s="299" t="s">
        <v>114</v>
      </c>
      <c r="C10" s="293" t="s">
        <v>115</v>
      </c>
      <c r="D10" s="293" t="s">
        <v>116</v>
      </c>
      <c r="E10" s="83" t="s">
        <v>117</v>
      </c>
      <c r="F10" s="80" t="s">
        <v>118</v>
      </c>
      <c r="G10" s="135" t="s">
        <v>119</v>
      </c>
      <c r="H10" s="80" t="s">
        <v>120</v>
      </c>
      <c r="I10" s="80" t="s">
        <v>121</v>
      </c>
      <c r="J10" s="80" t="s">
        <v>122</v>
      </c>
      <c r="K10" s="80" t="s">
        <v>9</v>
      </c>
      <c r="L10" s="135" t="s">
        <v>400</v>
      </c>
      <c r="M10" s="80" t="s">
        <v>120</v>
      </c>
      <c r="N10" s="80" t="s">
        <v>121</v>
      </c>
      <c r="O10" s="80" t="s">
        <v>122</v>
      </c>
      <c r="P10" s="80" t="s">
        <v>125</v>
      </c>
    </row>
    <row r="11" spans="1:16" ht="14.25">
      <c r="A11" s="82">
        <v>1</v>
      </c>
      <c r="B11" s="267">
        <v>2</v>
      </c>
      <c r="C11" s="83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137">
        <v>11</v>
      </c>
      <c r="L11" s="137">
        <v>12</v>
      </c>
      <c r="M11" s="137">
        <v>13</v>
      </c>
      <c r="N11" s="137">
        <v>14</v>
      </c>
      <c r="O11" s="137">
        <v>15</v>
      </c>
      <c r="P11" s="137">
        <v>16</v>
      </c>
    </row>
    <row r="12" spans="1:16" ht="14.25">
      <c r="A12" s="86"/>
      <c r="B12" s="87"/>
      <c r="C12" s="88" t="s">
        <v>127</v>
      </c>
      <c r="D12" s="89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14.25">
      <c r="A13" s="92">
        <v>1</v>
      </c>
      <c r="B13" s="98" t="s">
        <v>128</v>
      </c>
      <c r="C13" s="99" t="s">
        <v>886</v>
      </c>
      <c r="D13" s="95" t="s">
        <v>130</v>
      </c>
      <c r="E13" s="116">
        <v>45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28.5">
      <c r="A14" s="92">
        <v>2</v>
      </c>
      <c r="B14" s="98" t="s">
        <v>128</v>
      </c>
      <c r="C14" s="99" t="s">
        <v>887</v>
      </c>
      <c r="D14" s="95" t="s">
        <v>133</v>
      </c>
      <c r="E14" s="116">
        <v>43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4.25">
      <c r="A15" s="92">
        <v>3</v>
      </c>
      <c r="B15" s="98" t="s">
        <v>128</v>
      </c>
      <c r="C15" s="99" t="s">
        <v>888</v>
      </c>
      <c r="D15" s="95" t="s">
        <v>133</v>
      </c>
      <c r="E15" s="116">
        <v>90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14.25">
      <c r="A16" s="92">
        <v>4</v>
      </c>
      <c r="B16" s="98" t="s">
        <v>128</v>
      </c>
      <c r="C16" s="99" t="s">
        <v>889</v>
      </c>
      <c r="D16" s="95" t="s">
        <v>142</v>
      </c>
      <c r="E16" s="116">
        <v>4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4.25">
      <c r="A17" s="86"/>
      <c r="B17" s="102"/>
      <c r="C17" s="103" t="s">
        <v>890</v>
      </c>
      <c r="D17" s="89"/>
      <c r="E17" s="89" t="s">
        <v>102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6" ht="28.5">
      <c r="A18" s="92">
        <v>5</v>
      </c>
      <c r="B18" s="105" t="s">
        <v>169</v>
      </c>
      <c r="C18" s="99" t="s">
        <v>891</v>
      </c>
      <c r="D18" s="95" t="s">
        <v>137</v>
      </c>
      <c r="E18" s="116">
        <v>80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28.5">
      <c r="A19" s="92">
        <v>6</v>
      </c>
      <c r="B19" s="98" t="s">
        <v>892</v>
      </c>
      <c r="C19" s="99" t="s">
        <v>893</v>
      </c>
      <c r="D19" s="95" t="s">
        <v>133</v>
      </c>
      <c r="E19" s="95">
        <v>40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28.5">
      <c r="A20" s="92">
        <v>7</v>
      </c>
      <c r="B20" s="98" t="s">
        <v>892</v>
      </c>
      <c r="C20" s="99" t="s">
        <v>894</v>
      </c>
      <c r="D20" s="95" t="s">
        <v>133</v>
      </c>
      <c r="E20" s="95">
        <v>0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28.5">
      <c r="A21" s="92">
        <v>8</v>
      </c>
      <c r="B21" s="98" t="s">
        <v>892</v>
      </c>
      <c r="C21" s="99" t="s">
        <v>895</v>
      </c>
      <c r="D21" s="95" t="s">
        <v>174</v>
      </c>
      <c r="E21" s="95">
        <v>1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 ht="14.25">
      <c r="A22" s="92">
        <v>9</v>
      </c>
      <c r="B22" s="98"/>
      <c r="C22" s="95" t="s">
        <v>896</v>
      </c>
      <c r="D22" s="95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4.25">
      <c r="A23" s="92">
        <v>10</v>
      </c>
      <c r="B23" s="98" t="s">
        <v>892</v>
      </c>
      <c r="C23" s="99" t="s">
        <v>897</v>
      </c>
      <c r="D23" s="95" t="s">
        <v>142</v>
      </c>
      <c r="E23" s="95">
        <v>1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4.25">
      <c r="A24" s="92">
        <v>11</v>
      </c>
      <c r="B24" s="98" t="s">
        <v>892</v>
      </c>
      <c r="C24" s="99" t="s">
        <v>898</v>
      </c>
      <c r="D24" s="95" t="s">
        <v>142</v>
      </c>
      <c r="E24" s="95">
        <v>0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4.25">
      <c r="A25" s="92">
        <v>12</v>
      </c>
      <c r="B25" s="98" t="s">
        <v>892</v>
      </c>
      <c r="C25" s="99" t="s">
        <v>899</v>
      </c>
      <c r="D25" s="95" t="s">
        <v>142</v>
      </c>
      <c r="E25" s="95">
        <v>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14.25">
      <c r="A26" s="92">
        <v>13</v>
      </c>
      <c r="B26" s="98" t="s">
        <v>892</v>
      </c>
      <c r="C26" s="99" t="s">
        <v>900</v>
      </c>
      <c r="D26" s="95" t="s">
        <v>142</v>
      </c>
      <c r="E26" s="95">
        <v>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28.5">
      <c r="A27" s="92">
        <v>14</v>
      </c>
      <c r="B27" s="98" t="s">
        <v>892</v>
      </c>
      <c r="C27" s="99" t="s">
        <v>901</v>
      </c>
      <c r="D27" s="95" t="s">
        <v>142</v>
      </c>
      <c r="E27" s="95">
        <v>1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14.25">
      <c r="A28" s="92">
        <v>15</v>
      </c>
      <c r="B28" s="98" t="s">
        <v>188</v>
      </c>
      <c r="C28" s="99" t="s">
        <v>902</v>
      </c>
      <c r="D28" s="95" t="s">
        <v>137</v>
      </c>
      <c r="E28" s="95">
        <v>0.03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14.25">
      <c r="A29" s="92">
        <v>16</v>
      </c>
      <c r="B29" s="105" t="s">
        <v>169</v>
      </c>
      <c r="C29" s="99" t="s">
        <v>903</v>
      </c>
      <c r="D29" s="95" t="s">
        <v>137</v>
      </c>
      <c r="E29" s="95">
        <v>6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14.25">
      <c r="A30" s="92">
        <v>17</v>
      </c>
      <c r="B30" s="105" t="s">
        <v>169</v>
      </c>
      <c r="C30" s="99" t="s">
        <v>904</v>
      </c>
      <c r="D30" s="95" t="s">
        <v>137</v>
      </c>
      <c r="E30" s="95">
        <v>12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ht="14.25">
      <c r="A31" s="92">
        <v>18</v>
      </c>
      <c r="B31" s="98" t="s">
        <v>892</v>
      </c>
      <c r="C31" s="99" t="s">
        <v>905</v>
      </c>
      <c r="D31" s="95" t="s">
        <v>142</v>
      </c>
      <c r="E31" s="95">
        <v>5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ht="14.25">
      <c r="A32" s="92">
        <v>19</v>
      </c>
      <c r="B32" s="98" t="s">
        <v>892</v>
      </c>
      <c r="C32" s="99" t="s">
        <v>906</v>
      </c>
      <c r="D32" s="95" t="s">
        <v>142</v>
      </c>
      <c r="E32" s="95">
        <v>2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28.5">
      <c r="A33" s="92">
        <v>20</v>
      </c>
      <c r="B33" s="98" t="s">
        <v>892</v>
      </c>
      <c r="C33" s="99" t="s">
        <v>907</v>
      </c>
      <c r="D33" s="95" t="s">
        <v>142</v>
      </c>
      <c r="E33" s="95">
        <v>1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28.5">
      <c r="A34" s="92">
        <v>21</v>
      </c>
      <c r="B34" s="98" t="s">
        <v>892</v>
      </c>
      <c r="C34" s="99" t="s">
        <v>908</v>
      </c>
      <c r="D34" s="95" t="s">
        <v>142</v>
      </c>
      <c r="E34" s="95">
        <v>2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4.25">
      <c r="A35" s="92">
        <v>22</v>
      </c>
      <c r="B35" s="98" t="s">
        <v>892</v>
      </c>
      <c r="C35" s="99" t="s">
        <v>489</v>
      </c>
      <c r="D35" s="95" t="s">
        <v>133</v>
      </c>
      <c r="E35" s="95">
        <v>40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14.25">
      <c r="A36" s="86"/>
      <c r="B36" s="102"/>
      <c r="C36" s="103" t="s">
        <v>720</v>
      </c>
      <c r="D36" s="89"/>
      <c r="E36" s="89" t="s">
        <v>102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16" ht="28.5">
      <c r="A37" s="92">
        <v>23</v>
      </c>
      <c r="B37" s="105" t="s">
        <v>169</v>
      </c>
      <c r="C37" s="99" t="s">
        <v>891</v>
      </c>
      <c r="D37" s="95" t="s">
        <v>137</v>
      </c>
      <c r="E37" s="95">
        <v>76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28.5">
      <c r="A38" s="92">
        <v>24</v>
      </c>
      <c r="B38" s="98" t="s">
        <v>892</v>
      </c>
      <c r="C38" s="99" t="s">
        <v>909</v>
      </c>
      <c r="D38" s="95" t="s">
        <v>133</v>
      </c>
      <c r="E38" s="95">
        <v>5.5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28.5">
      <c r="A39" s="92">
        <v>25</v>
      </c>
      <c r="B39" s="98" t="s">
        <v>892</v>
      </c>
      <c r="C39" s="99" t="s">
        <v>910</v>
      </c>
      <c r="D39" s="95" t="s">
        <v>133</v>
      </c>
      <c r="E39" s="95">
        <v>30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28.5">
      <c r="A40" s="92">
        <v>26</v>
      </c>
      <c r="B40" s="98" t="s">
        <v>892</v>
      </c>
      <c r="C40" s="99" t="s">
        <v>911</v>
      </c>
      <c r="D40" s="95" t="s">
        <v>142</v>
      </c>
      <c r="E40" s="95">
        <v>1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28.5">
      <c r="A41" s="92">
        <v>26</v>
      </c>
      <c r="B41" s="98" t="s">
        <v>892</v>
      </c>
      <c r="C41" s="99" t="s">
        <v>912</v>
      </c>
      <c r="D41" s="95" t="s">
        <v>142</v>
      </c>
      <c r="E41" s="95">
        <v>1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28.5">
      <c r="A42" s="92">
        <v>27</v>
      </c>
      <c r="B42" s="98" t="s">
        <v>892</v>
      </c>
      <c r="C42" s="99" t="s">
        <v>913</v>
      </c>
      <c r="D42" s="95" t="s">
        <v>133</v>
      </c>
      <c r="E42" s="95">
        <v>1.5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14.25">
      <c r="A43" s="92">
        <v>28</v>
      </c>
      <c r="B43" s="98" t="s">
        <v>892</v>
      </c>
      <c r="C43" s="99" t="s">
        <v>914</v>
      </c>
      <c r="D43" s="95" t="s">
        <v>142</v>
      </c>
      <c r="E43" s="95">
        <v>1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14.25">
      <c r="A44" s="92">
        <v>29</v>
      </c>
      <c r="B44" s="98" t="s">
        <v>892</v>
      </c>
      <c r="C44" s="99" t="s">
        <v>915</v>
      </c>
      <c r="D44" s="95" t="s">
        <v>142</v>
      </c>
      <c r="E44" s="95">
        <v>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 ht="28.5">
      <c r="A45" s="92">
        <v>30</v>
      </c>
      <c r="B45" s="105" t="s">
        <v>169</v>
      </c>
      <c r="C45" s="99" t="s">
        <v>916</v>
      </c>
      <c r="D45" s="95" t="s">
        <v>137</v>
      </c>
      <c r="E45" s="95">
        <v>5.5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4.25">
      <c r="A46" s="92">
        <v>31</v>
      </c>
      <c r="B46" s="105" t="s">
        <v>169</v>
      </c>
      <c r="C46" s="99" t="s">
        <v>904</v>
      </c>
      <c r="D46" s="95" t="s">
        <v>137</v>
      </c>
      <c r="E46" s="95">
        <v>10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4.25">
      <c r="A47" s="92">
        <v>32</v>
      </c>
      <c r="B47" s="98" t="s">
        <v>892</v>
      </c>
      <c r="C47" s="99" t="s">
        <v>917</v>
      </c>
      <c r="D47" s="95" t="s">
        <v>142</v>
      </c>
      <c r="E47" s="95">
        <v>2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28.5">
      <c r="A48" s="92">
        <v>33</v>
      </c>
      <c r="B48" s="98" t="s">
        <v>892</v>
      </c>
      <c r="C48" s="99" t="s">
        <v>918</v>
      </c>
      <c r="D48" s="95" t="s">
        <v>142</v>
      </c>
      <c r="E48" s="95">
        <v>1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4.25">
      <c r="A49" s="86"/>
      <c r="B49" s="102"/>
      <c r="C49" s="103" t="s">
        <v>919</v>
      </c>
      <c r="D49" s="89"/>
      <c r="E49" s="89" t="s">
        <v>102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1:16" ht="28.5">
      <c r="A50" s="92">
        <v>34</v>
      </c>
      <c r="B50" s="105" t="s">
        <v>169</v>
      </c>
      <c r="C50" s="99" t="s">
        <v>891</v>
      </c>
      <c r="D50" s="95" t="s">
        <v>137</v>
      </c>
      <c r="E50" s="95">
        <v>306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28.5">
      <c r="A51" s="92">
        <v>35</v>
      </c>
      <c r="B51" s="98" t="s">
        <v>892</v>
      </c>
      <c r="C51" s="99" t="s">
        <v>920</v>
      </c>
      <c r="D51" s="95" t="s">
        <v>133</v>
      </c>
      <c r="E51" s="95">
        <v>53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28.5">
      <c r="A52" s="92">
        <v>36</v>
      </c>
      <c r="B52" s="98" t="s">
        <v>892</v>
      </c>
      <c r="C52" s="99" t="s">
        <v>921</v>
      </c>
      <c r="D52" s="95" t="s">
        <v>133</v>
      </c>
      <c r="E52" s="95">
        <v>100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28.5">
      <c r="A53" s="92">
        <v>37</v>
      </c>
      <c r="B53" s="98" t="s">
        <v>892</v>
      </c>
      <c r="C53" s="99" t="s">
        <v>912</v>
      </c>
      <c r="D53" s="95" t="s">
        <v>142</v>
      </c>
      <c r="E53" s="95">
        <v>6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ht="28.5">
      <c r="A54" s="92">
        <v>38</v>
      </c>
      <c r="B54" s="98" t="s">
        <v>892</v>
      </c>
      <c r="C54" s="99" t="s">
        <v>911</v>
      </c>
      <c r="D54" s="95" t="s">
        <v>142</v>
      </c>
      <c r="E54" s="95">
        <v>1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6" ht="28.5">
      <c r="A55" s="92">
        <v>39</v>
      </c>
      <c r="B55" s="98" t="s">
        <v>892</v>
      </c>
      <c r="C55" s="99" t="s">
        <v>922</v>
      </c>
      <c r="D55" s="95" t="s">
        <v>142</v>
      </c>
      <c r="E55" s="95">
        <v>1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ht="14.25">
      <c r="A56" s="92">
        <v>40</v>
      </c>
      <c r="B56" s="98" t="s">
        <v>892</v>
      </c>
      <c r="C56" s="99" t="s">
        <v>923</v>
      </c>
      <c r="D56" s="95" t="s">
        <v>142</v>
      </c>
      <c r="E56" s="95">
        <v>1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ht="14.25">
      <c r="A57" s="92">
        <v>41</v>
      </c>
      <c r="B57" s="98" t="s">
        <v>892</v>
      </c>
      <c r="C57" s="99" t="s">
        <v>924</v>
      </c>
      <c r="D57" s="95" t="s">
        <v>142</v>
      </c>
      <c r="E57" s="95">
        <v>2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14.25">
      <c r="A58" s="92">
        <v>42</v>
      </c>
      <c r="B58" s="98" t="s">
        <v>892</v>
      </c>
      <c r="C58" s="99" t="s">
        <v>925</v>
      </c>
      <c r="D58" s="95" t="s">
        <v>133</v>
      </c>
      <c r="E58" s="95">
        <v>7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57">
      <c r="A59" s="92">
        <v>43</v>
      </c>
      <c r="B59" s="98" t="s">
        <v>892</v>
      </c>
      <c r="C59" s="99" t="s">
        <v>926</v>
      </c>
      <c r="D59" s="95" t="s">
        <v>142</v>
      </c>
      <c r="E59" s="95">
        <v>1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1:16" ht="28.5">
      <c r="A60" s="92">
        <v>44</v>
      </c>
      <c r="B60" s="105" t="s">
        <v>169</v>
      </c>
      <c r="C60" s="99" t="s">
        <v>916</v>
      </c>
      <c r="D60" s="95" t="s">
        <v>137</v>
      </c>
      <c r="E60" s="95">
        <v>23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4.25">
      <c r="A61" s="92">
        <v>45</v>
      </c>
      <c r="B61" s="98" t="s">
        <v>892</v>
      </c>
      <c r="C61" s="99" t="s">
        <v>927</v>
      </c>
      <c r="D61" s="95" t="s">
        <v>142</v>
      </c>
      <c r="E61" s="95">
        <v>8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4.25">
      <c r="A62" s="92">
        <v>46</v>
      </c>
      <c r="B62" s="98" t="s">
        <v>892</v>
      </c>
      <c r="C62" s="99" t="s">
        <v>928</v>
      </c>
      <c r="D62" s="95" t="s">
        <v>142</v>
      </c>
      <c r="E62" s="95">
        <v>8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1:16" ht="14.25">
      <c r="A63" s="92">
        <v>47</v>
      </c>
      <c r="B63" s="98" t="s">
        <v>892</v>
      </c>
      <c r="C63" s="99" t="s">
        <v>929</v>
      </c>
      <c r="D63" s="95" t="s">
        <v>142</v>
      </c>
      <c r="E63" s="95">
        <v>16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1:16" ht="14.25">
      <c r="A64" s="92">
        <v>49</v>
      </c>
      <c r="B64" s="105" t="s">
        <v>169</v>
      </c>
      <c r="C64" s="99" t="s">
        <v>904</v>
      </c>
      <c r="D64" s="95" t="s">
        <v>137</v>
      </c>
      <c r="E64" s="95">
        <v>46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14.25">
      <c r="A65" s="92">
        <v>50</v>
      </c>
      <c r="B65" s="98" t="s">
        <v>892</v>
      </c>
      <c r="C65" s="99" t="s">
        <v>917</v>
      </c>
      <c r="D65" s="95" t="s">
        <v>142</v>
      </c>
      <c r="E65" s="95">
        <v>12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16" ht="28.5">
      <c r="A66" s="92">
        <v>51</v>
      </c>
      <c r="B66" s="98" t="s">
        <v>892</v>
      </c>
      <c r="C66" s="99" t="s">
        <v>918</v>
      </c>
      <c r="D66" s="95" t="s">
        <v>142</v>
      </c>
      <c r="E66" s="95">
        <v>3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42.75">
      <c r="A67" s="92">
        <v>52</v>
      </c>
      <c r="B67" s="98" t="s">
        <v>188</v>
      </c>
      <c r="C67" s="99" t="s">
        <v>930</v>
      </c>
      <c r="D67" s="95" t="s">
        <v>137</v>
      </c>
      <c r="E67" s="95">
        <v>0.01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4.25">
      <c r="A68" s="86"/>
      <c r="B68" s="102"/>
      <c r="C68" s="103" t="s">
        <v>931</v>
      </c>
      <c r="D68" s="89"/>
      <c r="E68" s="89" t="s">
        <v>102</v>
      </c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 ht="114">
      <c r="A69" s="92">
        <v>53</v>
      </c>
      <c r="B69" s="98" t="s">
        <v>932</v>
      </c>
      <c r="C69" s="99" t="s">
        <v>933</v>
      </c>
      <c r="D69" s="95" t="s">
        <v>130</v>
      </c>
      <c r="E69" s="95">
        <v>45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4.25">
      <c r="A70" s="92"/>
      <c r="B70" s="98"/>
      <c r="C70" s="118" t="s">
        <v>9</v>
      </c>
      <c r="D70" s="95"/>
      <c r="E70" s="95"/>
      <c r="F70" s="96"/>
      <c r="G70" s="96"/>
      <c r="H70" s="96"/>
      <c r="I70" s="96"/>
      <c r="J70" s="96"/>
      <c r="K70" s="100"/>
      <c r="L70" s="119"/>
      <c r="M70" s="119"/>
      <c r="N70" s="157"/>
      <c r="O70" s="157"/>
      <c r="P70" s="157"/>
    </row>
    <row r="71" spans="1:16" ht="14.25">
      <c r="A71" s="92"/>
      <c r="B71" s="98"/>
      <c r="C71" s="99" t="s">
        <v>395</v>
      </c>
      <c r="D71" s="120" t="s">
        <v>1101</v>
      </c>
      <c r="E71" s="95"/>
      <c r="F71" s="96"/>
      <c r="G71" s="96"/>
      <c r="H71" s="96"/>
      <c r="I71" s="96"/>
      <c r="J71" s="96"/>
      <c r="K71" s="100"/>
      <c r="L71" s="96"/>
      <c r="M71" s="96"/>
      <c r="N71" s="96"/>
      <c r="O71" s="96"/>
      <c r="P71" s="96"/>
    </row>
    <row r="72" spans="1:16" ht="14.25">
      <c r="A72" s="92"/>
      <c r="B72" s="98"/>
      <c r="C72" s="118" t="s">
        <v>632</v>
      </c>
      <c r="D72" s="95"/>
      <c r="E72" s="95"/>
      <c r="F72" s="96"/>
      <c r="G72" s="96"/>
      <c r="H72" s="96"/>
      <c r="I72" s="96"/>
      <c r="J72" s="96"/>
      <c r="K72" s="100"/>
      <c r="L72" s="119"/>
      <c r="M72" s="119"/>
      <c r="N72" s="119"/>
      <c r="O72" s="119"/>
      <c r="P72" s="119"/>
    </row>
    <row r="73" spans="3:16" ht="15.75" customHeight="1">
      <c r="C73" s="122" t="s">
        <v>397</v>
      </c>
      <c r="D73" s="123"/>
      <c r="E73" s="124"/>
      <c r="F73" s="124"/>
      <c r="G73" s="124"/>
      <c r="H73" s="125"/>
      <c r="I73" s="124"/>
      <c r="J73" s="124"/>
      <c r="K73" s="124"/>
      <c r="L73" s="124"/>
      <c r="M73" s="124"/>
      <c r="N73" s="124"/>
      <c r="O73" s="124"/>
      <c r="P73" s="124"/>
    </row>
    <row r="74" ht="14.25">
      <c r="C74" s="19" t="s">
        <v>978</v>
      </c>
    </row>
  </sheetData>
  <sheetProtection selectLockedCells="1" selectUnlockedCells="1"/>
  <printOptions/>
  <pageMargins left="0.21319444444444444" right="0.1840277777777778" top="0.9784722222222222" bottom="0.31875" header="0.7131944444444445" footer="0.5118055555555555"/>
  <pageSetup horizontalDpi="300" verticalDpi="300" orientation="landscape" paperSize="9"/>
  <headerFooter alignWithMargins="0">
    <oddHeader>&amp;R&amp;"Times New Roman,Regular"&amp;12Kuldīgas novada pašvaldība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4.57421875" style="168" customWidth="1"/>
    <col min="2" max="2" width="6.7109375" style="169" customWidth="1"/>
    <col min="3" max="3" width="30.00390625" style="170" customWidth="1"/>
    <col min="4" max="5" width="7.421875" style="168" customWidth="1"/>
    <col min="6" max="6" width="9.140625" style="168" customWidth="1"/>
    <col min="7" max="7" width="8.00390625" style="171" customWidth="1"/>
    <col min="8" max="8" width="7.140625" style="171" customWidth="1"/>
    <col min="9" max="9" width="7.28125" style="171" customWidth="1"/>
    <col min="10" max="10" width="7.140625" style="172" customWidth="1"/>
    <col min="11" max="11" width="8.00390625" style="168" customWidth="1"/>
    <col min="12" max="12" width="7.7109375" style="168" customWidth="1"/>
    <col min="13" max="13" width="7.140625" style="168" customWidth="1"/>
    <col min="14" max="14" width="7.28125" style="168" customWidth="1"/>
    <col min="15" max="15" width="7.8515625" style="168" customWidth="1"/>
    <col min="16" max="16" width="8.140625" style="168" customWidth="1"/>
    <col min="17" max="255" width="8.8515625" style="168" customWidth="1"/>
  </cols>
  <sheetData>
    <row r="1" spans="1:16" ht="15.75">
      <c r="A1" s="374" t="s">
        <v>934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ht="14.25">
      <c r="A2" s="375" t="s">
        <v>99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2:16" ht="14.25">
      <c r="B3" s="168" t="s">
        <v>1</v>
      </c>
      <c r="D3" s="300" t="s">
        <v>14</v>
      </c>
      <c r="P3" s="174"/>
    </row>
    <row r="4" spans="2:16" ht="14.25">
      <c r="B4" s="168" t="s">
        <v>7</v>
      </c>
      <c r="D4" s="300" t="str">
        <f>'11_UKT'!D4</f>
        <v>Mūzikas skolas pārbūve (rekonstrukcija)</v>
      </c>
      <c r="P4" s="174"/>
    </row>
    <row r="5" spans="2:16" ht="14.25">
      <c r="B5" s="168" t="s">
        <v>15</v>
      </c>
      <c r="D5" s="173" t="s">
        <v>935</v>
      </c>
      <c r="P5" s="174"/>
    </row>
    <row r="6" spans="2:16" ht="14.25">
      <c r="B6" s="168" t="s">
        <v>5</v>
      </c>
      <c r="D6" s="173"/>
      <c r="P6" s="174"/>
    </row>
    <row r="7" spans="2:16" ht="14.25">
      <c r="B7" s="168" t="s">
        <v>992</v>
      </c>
      <c r="P7" s="174"/>
    </row>
    <row r="8" spans="2:16" ht="14.25">
      <c r="B8" s="168" t="s">
        <v>976</v>
      </c>
      <c r="K8" s="376" t="s">
        <v>563</v>
      </c>
      <c r="L8" s="376"/>
      <c r="M8" s="376"/>
      <c r="N8" s="376"/>
      <c r="O8" s="184"/>
      <c r="P8" s="176" t="s">
        <v>17</v>
      </c>
    </row>
    <row r="9" spans="1:16" s="185" customFormat="1" ht="12.75" customHeight="1">
      <c r="A9" s="377" t="s">
        <v>564</v>
      </c>
      <c r="B9" s="378" t="s">
        <v>19</v>
      </c>
      <c r="C9" s="379" t="s">
        <v>565</v>
      </c>
      <c r="D9" s="373" t="s">
        <v>116</v>
      </c>
      <c r="E9" s="373" t="s">
        <v>117</v>
      </c>
      <c r="F9" s="371" t="s">
        <v>111</v>
      </c>
      <c r="G9" s="371"/>
      <c r="H9" s="371"/>
      <c r="I9" s="371"/>
      <c r="J9" s="371"/>
      <c r="K9" s="371"/>
      <c r="L9" s="372" t="s">
        <v>112</v>
      </c>
      <c r="M9" s="372"/>
      <c r="N9" s="372"/>
      <c r="O9" s="372"/>
      <c r="P9" s="372"/>
    </row>
    <row r="10" spans="1:16" s="185" customFormat="1" ht="12.75" customHeight="1">
      <c r="A10" s="377"/>
      <c r="B10" s="378"/>
      <c r="C10" s="379"/>
      <c r="D10" s="373"/>
      <c r="E10" s="373"/>
      <c r="F10" s="390" t="s">
        <v>118</v>
      </c>
      <c r="G10" s="301"/>
      <c r="H10" s="391" t="s">
        <v>936</v>
      </c>
      <c r="I10" s="391" t="s">
        <v>937</v>
      </c>
      <c r="J10" s="391" t="s">
        <v>938</v>
      </c>
      <c r="K10" s="381" t="s">
        <v>939</v>
      </c>
      <c r="L10" s="390" t="s">
        <v>400</v>
      </c>
      <c r="M10" s="390" t="s">
        <v>940</v>
      </c>
      <c r="N10" s="390" t="s">
        <v>941</v>
      </c>
      <c r="O10" s="390" t="s">
        <v>658</v>
      </c>
      <c r="P10" s="382" t="s">
        <v>942</v>
      </c>
    </row>
    <row r="11" spans="1:16" s="185" customFormat="1" ht="12.75" customHeight="1">
      <c r="A11" s="377"/>
      <c r="B11" s="378"/>
      <c r="C11" s="379"/>
      <c r="D11" s="373"/>
      <c r="E11" s="373"/>
      <c r="F11" s="390"/>
      <c r="G11" s="301" t="s">
        <v>943</v>
      </c>
      <c r="H11" s="391"/>
      <c r="I11" s="391"/>
      <c r="J11" s="391"/>
      <c r="K11" s="381"/>
      <c r="L11" s="390"/>
      <c r="M11" s="390"/>
      <c r="N11" s="390"/>
      <c r="O11" s="390"/>
      <c r="P11" s="382"/>
    </row>
    <row r="12" spans="1:16" s="185" customFormat="1" ht="12.75" customHeight="1">
      <c r="A12" s="377"/>
      <c r="B12" s="378"/>
      <c r="C12" s="379"/>
      <c r="D12" s="373"/>
      <c r="E12" s="373"/>
      <c r="F12" s="390"/>
      <c r="G12" s="301" t="s">
        <v>944</v>
      </c>
      <c r="H12" s="391"/>
      <c r="I12" s="391"/>
      <c r="J12" s="391"/>
      <c r="K12" s="381"/>
      <c r="L12" s="390"/>
      <c r="M12" s="390"/>
      <c r="N12" s="390"/>
      <c r="O12" s="390"/>
      <c r="P12" s="382"/>
    </row>
    <row r="13" spans="1:16" s="185" customFormat="1" ht="12.75" customHeight="1">
      <c r="A13" s="377"/>
      <c r="B13" s="378"/>
      <c r="C13" s="379"/>
      <c r="D13" s="373"/>
      <c r="E13" s="373"/>
      <c r="F13" s="390"/>
      <c r="G13" s="301" t="s">
        <v>945</v>
      </c>
      <c r="H13" s="391"/>
      <c r="I13" s="391"/>
      <c r="J13" s="391"/>
      <c r="K13" s="381"/>
      <c r="L13" s="390"/>
      <c r="M13" s="390"/>
      <c r="N13" s="390"/>
      <c r="O13" s="390"/>
      <c r="P13" s="382"/>
    </row>
    <row r="14" spans="1:16" s="185" customFormat="1" ht="12.75" customHeight="1">
      <c r="A14" s="187">
        <v>1</v>
      </c>
      <c r="B14" s="188">
        <v>2</v>
      </c>
      <c r="C14" s="189">
        <v>3</v>
      </c>
      <c r="D14" s="190">
        <v>4</v>
      </c>
      <c r="E14" s="190">
        <v>5</v>
      </c>
      <c r="F14" s="190">
        <v>6</v>
      </c>
      <c r="G14" s="191">
        <v>7</v>
      </c>
      <c r="H14" s="191">
        <v>8</v>
      </c>
      <c r="I14" s="191">
        <v>9</v>
      </c>
      <c r="J14" s="191">
        <v>10</v>
      </c>
      <c r="K14" s="192">
        <v>11</v>
      </c>
      <c r="L14" s="190">
        <v>12</v>
      </c>
      <c r="M14" s="190">
        <v>13</v>
      </c>
      <c r="N14" s="190">
        <v>14</v>
      </c>
      <c r="O14" s="190">
        <v>15</v>
      </c>
      <c r="P14" s="193">
        <v>16</v>
      </c>
    </row>
    <row r="15" spans="1:16" s="185" customFormat="1" ht="16.5" customHeight="1">
      <c r="A15" s="233"/>
      <c r="B15" s="240"/>
      <c r="C15" s="196" t="s">
        <v>182</v>
      </c>
      <c r="D15" s="197"/>
      <c r="E15" s="197"/>
      <c r="F15" s="198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5" customFormat="1" ht="15" customHeight="1">
      <c r="A16" s="201">
        <v>1</v>
      </c>
      <c r="B16" s="302" t="s">
        <v>946</v>
      </c>
      <c r="C16" s="203" t="s">
        <v>947</v>
      </c>
      <c r="D16" s="201" t="s">
        <v>137</v>
      </c>
      <c r="E16" s="201">
        <v>14</v>
      </c>
      <c r="F16" s="204"/>
      <c r="G16" s="96"/>
      <c r="H16" s="239"/>
      <c r="I16" s="206"/>
      <c r="J16" s="96"/>
      <c r="K16" s="206"/>
      <c r="L16" s="206"/>
      <c r="M16" s="206"/>
      <c r="N16" s="206"/>
      <c r="O16" s="206"/>
      <c r="P16" s="206"/>
    </row>
    <row r="17" spans="1:16" s="185" customFormat="1" ht="15" customHeight="1">
      <c r="A17" s="201">
        <v>2</v>
      </c>
      <c r="B17" s="302" t="s">
        <v>946</v>
      </c>
      <c r="C17" s="203" t="s">
        <v>948</v>
      </c>
      <c r="D17" s="201" t="s">
        <v>137</v>
      </c>
      <c r="E17" s="201">
        <v>2</v>
      </c>
      <c r="F17" s="204"/>
      <c r="G17" s="96"/>
      <c r="H17" s="239"/>
      <c r="I17" s="206"/>
      <c r="J17" s="206"/>
      <c r="K17" s="206"/>
      <c r="L17" s="206"/>
      <c r="M17" s="206"/>
      <c r="N17" s="206"/>
      <c r="O17" s="206"/>
      <c r="P17" s="206"/>
    </row>
    <row r="18" spans="1:16" s="185" customFormat="1" ht="56.25" customHeight="1">
      <c r="A18" s="201">
        <v>3</v>
      </c>
      <c r="B18" s="302" t="s">
        <v>946</v>
      </c>
      <c r="C18" s="203" t="s">
        <v>949</v>
      </c>
      <c r="D18" s="201" t="s">
        <v>137</v>
      </c>
      <c r="E18" s="201">
        <v>1</v>
      </c>
      <c r="F18" s="204"/>
      <c r="G18" s="96"/>
      <c r="H18" s="239"/>
      <c r="I18" s="206"/>
      <c r="J18" s="96"/>
      <c r="K18" s="206"/>
      <c r="L18" s="206"/>
      <c r="M18" s="206"/>
      <c r="N18" s="206"/>
      <c r="O18" s="206"/>
      <c r="P18" s="206"/>
    </row>
    <row r="19" spans="1:16" s="185" customFormat="1" ht="41.25" customHeight="1">
      <c r="A19" s="201">
        <v>4</v>
      </c>
      <c r="B19" s="302" t="s">
        <v>946</v>
      </c>
      <c r="C19" s="203" t="s">
        <v>950</v>
      </c>
      <c r="D19" s="201" t="s">
        <v>137</v>
      </c>
      <c r="E19" s="201">
        <v>4</v>
      </c>
      <c r="F19" s="204"/>
      <c r="G19" s="96"/>
      <c r="H19" s="239"/>
      <c r="I19" s="206"/>
      <c r="J19" s="96"/>
      <c r="K19" s="206"/>
      <c r="L19" s="206"/>
      <c r="M19" s="206"/>
      <c r="N19" s="206"/>
      <c r="O19" s="206"/>
      <c r="P19" s="206"/>
    </row>
    <row r="20" spans="1:16" s="185" customFormat="1" ht="16.5" customHeight="1">
      <c r="A20" s="201">
        <v>5</v>
      </c>
      <c r="B20" s="302" t="s">
        <v>946</v>
      </c>
      <c r="C20" s="203" t="s">
        <v>951</v>
      </c>
      <c r="D20" s="201" t="s">
        <v>137</v>
      </c>
      <c r="E20" s="201">
        <v>11</v>
      </c>
      <c r="F20" s="204"/>
      <c r="G20" s="96"/>
      <c r="H20" s="239"/>
      <c r="I20" s="206"/>
      <c r="J20" s="96"/>
      <c r="K20" s="206"/>
      <c r="L20" s="206"/>
      <c r="M20" s="206"/>
      <c r="N20" s="206"/>
      <c r="O20" s="206"/>
      <c r="P20" s="206"/>
    </row>
    <row r="21" spans="1:16" s="185" customFormat="1" ht="16.5" customHeight="1">
      <c r="A21" s="303"/>
      <c r="B21" s="304"/>
      <c r="C21" s="305" t="s">
        <v>952</v>
      </c>
      <c r="D21" s="306"/>
      <c r="E21" s="306"/>
      <c r="F21" s="307"/>
      <c r="G21" s="308"/>
      <c r="H21" s="308"/>
      <c r="I21" s="309"/>
      <c r="J21" s="309"/>
      <c r="K21" s="309"/>
      <c r="L21" s="309"/>
      <c r="M21" s="309"/>
      <c r="N21" s="309"/>
      <c r="O21" s="309"/>
      <c r="P21" s="309"/>
    </row>
    <row r="22" spans="1:16" s="185" customFormat="1" ht="43.5" customHeight="1">
      <c r="A22" s="201">
        <v>10</v>
      </c>
      <c r="B22" s="302" t="s">
        <v>946</v>
      </c>
      <c r="C22" s="207" t="s">
        <v>953</v>
      </c>
      <c r="D22" s="201" t="s">
        <v>133</v>
      </c>
      <c r="E22" s="201">
        <v>24</v>
      </c>
      <c r="F22" s="204"/>
      <c r="G22" s="96"/>
      <c r="H22" s="239"/>
      <c r="I22" s="206"/>
      <c r="J22" s="206"/>
      <c r="K22" s="206"/>
      <c r="L22" s="206"/>
      <c r="M22" s="206"/>
      <c r="N22" s="206"/>
      <c r="O22" s="206"/>
      <c r="P22" s="206"/>
    </row>
    <row r="23" spans="1:16" s="185" customFormat="1" ht="28.5" customHeight="1">
      <c r="A23" s="201">
        <v>11</v>
      </c>
      <c r="B23" s="302" t="s">
        <v>946</v>
      </c>
      <c r="C23" s="207" t="s">
        <v>954</v>
      </c>
      <c r="D23" s="201" t="s">
        <v>142</v>
      </c>
      <c r="E23" s="201">
        <v>2</v>
      </c>
      <c r="F23" s="204"/>
      <c r="G23" s="96"/>
      <c r="H23" s="239"/>
      <c r="I23" s="206"/>
      <c r="J23" s="206"/>
      <c r="K23" s="206"/>
      <c r="L23" s="206"/>
      <c r="M23" s="206"/>
      <c r="N23" s="206"/>
      <c r="O23" s="206"/>
      <c r="P23" s="206"/>
    </row>
    <row r="24" spans="1:16" s="185" customFormat="1" ht="28.5" customHeight="1">
      <c r="A24" s="201">
        <v>12</v>
      </c>
      <c r="B24" s="302" t="s">
        <v>946</v>
      </c>
      <c r="C24" s="207" t="s">
        <v>955</v>
      </c>
      <c r="D24" s="201" t="s">
        <v>142</v>
      </c>
      <c r="E24" s="201">
        <v>1</v>
      </c>
      <c r="F24" s="204"/>
      <c r="G24" s="96"/>
      <c r="H24" s="239"/>
      <c r="I24" s="206"/>
      <c r="J24" s="206"/>
      <c r="K24" s="206"/>
      <c r="L24" s="206"/>
      <c r="M24" s="206"/>
      <c r="N24" s="206"/>
      <c r="O24" s="206"/>
      <c r="P24" s="206"/>
    </row>
    <row r="25" spans="1:16" s="185" customFormat="1" ht="31.5" customHeight="1">
      <c r="A25" s="201">
        <v>13</v>
      </c>
      <c r="B25" s="302" t="s">
        <v>946</v>
      </c>
      <c r="C25" s="207" t="s">
        <v>956</v>
      </c>
      <c r="D25" s="201" t="s">
        <v>957</v>
      </c>
      <c r="E25" s="201">
        <v>1</v>
      </c>
      <c r="F25" s="204"/>
      <c r="G25" s="96"/>
      <c r="H25" s="239"/>
      <c r="I25" s="206"/>
      <c r="J25" s="206"/>
      <c r="K25" s="206"/>
      <c r="L25" s="206"/>
      <c r="M25" s="206"/>
      <c r="N25" s="206"/>
      <c r="O25" s="206"/>
      <c r="P25" s="206"/>
    </row>
    <row r="26" spans="1:16" s="185" customFormat="1" ht="53.25" customHeight="1">
      <c r="A26" s="201">
        <v>14</v>
      </c>
      <c r="B26" s="302" t="s">
        <v>946</v>
      </c>
      <c r="C26" s="207" t="s">
        <v>958</v>
      </c>
      <c r="D26" s="201" t="s">
        <v>957</v>
      </c>
      <c r="E26" s="201">
        <v>1</v>
      </c>
      <c r="F26" s="204"/>
      <c r="G26" s="96"/>
      <c r="H26" s="239"/>
      <c r="I26" s="206"/>
      <c r="J26" s="206"/>
      <c r="K26" s="206"/>
      <c r="L26" s="206"/>
      <c r="M26" s="206"/>
      <c r="N26" s="206"/>
      <c r="O26" s="206"/>
      <c r="P26" s="206"/>
    </row>
    <row r="27" spans="1:16" s="185" customFormat="1" ht="50.25" customHeight="1">
      <c r="A27" s="201">
        <v>15</v>
      </c>
      <c r="B27" s="302" t="s">
        <v>946</v>
      </c>
      <c r="C27" s="203" t="s">
        <v>959</v>
      </c>
      <c r="D27" s="201" t="s">
        <v>142</v>
      </c>
      <c r="E27" s="201">
        <v>7</v>
      </c>
      <c r="F27" s="204"/>
      <c r="G27" s="96"/>
      <c r="H27" s="239"/>
      <c r="I27" s="206"/>
      <c r="J27" s="206"/>
      <c r="K27" s="206"/>
      <c r="L27" s="206"/>
      <c r="M27" s="206"/>
      <c r="N27" s="206"/>
      <c r="O27" s="206"/>
      <c r="P27" s="206"/>
    </row>
    <row r="28" spans="1:16" s="185" customFormat="1" ht="28.5" customHeight="1">
      <c r="A28" s="201">
        <v>16</v>
      </c>
      <c r="B28" s="302" t="s">
        <v>946</v>
      </c>
      <c r="C28" s="203" t="s">
        <v>960</v>
      </c>
      <c r="D28" s="201" t="s">
        <v>142</v>
      </c>
      <c r="E28" s="201">
        <v>2</v>
      </c>
      <c r="F28" s="204"/>
      <c r="G28" s="96"/>
      <c r="H28" s="239"/>
      <c r="I28" s="206"/>
      <c r="J28" s="206"/>
      <c r="K28" s="206"/>
      <c r="L28" s="206"/>
      <c r="M28" s="206"/>
      <c r="N28" s="206"/>
      <c r="O28" s="206"/>
      <c r="P28" s="206"/>
    </row>
    <row r="29" spans="1:16" s="185" customFormat="1" ht="35.25" customHeight="1">
      <c r="A29" s="201">
        <v>17</v>
      </c>
      <c r="B29" s="302" t="s">
        <v>946</v>
      </c>
      <c r="C29" s="203" t="s">
        <v>961</v>
      </c>
      <c r="D29" s="201" t="s">
        <v>133</v>
      </c>
      <c r="E29" s="201">
        <v>4</v>
      </c>
      <c r="F29" s="204"/>
      <c r="G29" s="96"/>
      <c r="H29" s="239"/>
      <c r="I29" s="206"/>
      <c r="J29" s="206"/>
      <c r="K29" s="206"/>
      <c r="L29" s="206"/>
      <c r="M29" s="206"/>
      <c r="N29" s="206"/>
      <c r="O29" s="206"/>
      <c r="P29" s="206"/>
    </row>
    <row r="30" spans="1:16" s="185" customFormat="1" ht="25.5" customHeight="1">
      <c r="A30" s="201">
        <v>18</v>
      </c>
      <c r="B30" s="302" t="s">
        <v>946</v>
      </c>
      <c r="C30" s="203" t="s">
        <v>962</v>
      </c>
      <c r="D30" s="201" t="s">
        <v>142</v>
      </c>
      <c r="E30" s="201">
        <v>6</v>
      </c>
      <c r="F30" s="204"/>
      <c r="G30" s="96"/>
      <c r="H30" s="239"/>
      <c r="I30" s="206"/>
      <c r="J30" s="206"/>
      <c r="K30" s="206"/>
      <c r="L30" s="206"/>
      <c r="M30" s="206"/>
      <c r="N30" s="206"/>
      <c r="O30" s="206"/>
      <c r="P30" s="206"/>
    </row>
    <row r="31" spans="1:16" s="185" customFormat="1" ht="12.75" customHeight="1">
      <c r="A31" s="201">
        <v>19</v>
      </c>
      <c r="B31" s="302" t="s">
        <v>946</v>
      </c>
      <c r="C31" s="203" t="s">
        <v>963</v>
      </c>
      <c r="D31" s="201" t="s">
        <v>130</v>
      </c>
      <c r="E31" s="201">
        <v>0.5</v>
      </c>
      <c r="F31" s="204"/>
      <c r="G31" s="96"/>
      <c r="H31" s="239"/>
      <c r="I31" s="206"/>
      <c r="J31" s="206"/>
      <c r="K31" s="206"/>
      <c r="L31" s="206"/>
      <c r="M31" s="206"/>
      <c r="N31" s="206"/>
      <c r="O31" s="206"/>
      <c r="P31" s="206"/>
    </row>
    <row r="32" spans="1:16" s="185" customFormat="1" ht="32.25" customHeight="1">
      <c r="A32" s="201">
        <v>20</v>
      </c>
      <c r="B32" s="302" t="s">
        <v>946</v>
      </c>
      <c r="C32" s="203" t="s">
        <v>964</v>
      </c>
      <c r="D32" s="201" t="s">
        <v>142</v>
      </c>
      <c r="E32" s="201">
        <v>1</v>
      </c>
      <c r="F32" s="204"/>
      <c r="G32" s="96"/>
      <c r="H32" s="239"/>
      <c r="I32" s="206"/>
      <c r="J32" s="206"/>
      <c r="K32" s="206"/>
      <c r="L32" s="206"/>
      <c r="M32" s="206"/>
      <c r="N32" s="206"/>
      <c r="O32" s="206"/>
      <c r="P32" s="206"/>
    </row>
    <row r="33" spans="1:16" s="185" customFormat="1" ht="36.75" customHeight="1">
      <c r="A33" s="201">
        <v>21</v>
      </c>
      <c r="B33" s="302" t="s">
        <v>946</v>
      </c>
      <c r="C33" s="203" t="s">
        <v>965</v>
      </c>
      <c r="D33" s="201" t="s">
        <v>142</v>
      </c>
      <c r="E33" s="201">
        <v>2</v>
      </c>
      <c r="F33" s="204"/>
      <c r="G33" s="96"/>
      <c r="H33" s="239"/>
      <c r="I33" s="206"/>
      <c r="J33" s="206"/>
      <c r="K33" s="206"/>
      <c r="L33" s="206"/>
      <c r="M33" s="206"/>
      <c r="N33" s="206"/>
      <c r="O33" s="206"/>
      <c r="P33" s="206"/>
    </row>
    <row r="34" spans="1:16" s="185" customFormat="1" ht="16.5" customHeight="1">
      <c r="A34" s="201">
        <v>22</v>
      </c>
      <c r="B34" s="302" t="s">
        <v>946</v>
      </c>
      <c r="C34" s="203" t="s">
        <v>966</v>
      </c>
      <c r="D34" s="201" t="s">
        <v>142</v>
      </c>
      <c r="E34" s="201">
        <v>2</v>
      </c>
      <c r="F34" s="204"/>
      <c r="G34" s="96"/>
      <c r="H34" s="239"/>
      <c r="I34" s="206"/>
      <c r="J34" s="206"/>
      <c r="K34" s="206"/>
      <c r="L34" s="206"/>
      <c r="M34" s="206"/>
      <c r="N34" s="206"/>
      <c r="O34" s="206"/>
      <c r="P34" s="206"/>
    </row>
    <row r="35" spans="1:16" s="185" customFormat="1" ht="27" customHeight="1">
      <c r="A35" s="201">
        <v>23</v>
      </c>
      <c r="B35" s="302" t="s">
        <v>194</v>
      </c>
      <c r="C35" s="203" t="s">
        <v>967</v>
      </c>
      <c r="D35" s="201" t="s">
        <v>133</v>
      </c>
      <c r="E35" s="201">
        <v>4</v>
      </c>
      <c r="F35" s="204"/>
      <c r="G35" s="96"/>
      <c r="H35" s="239"/>
      <c r="I35" s="206"/>
      <c r="J35" s="206"/>
      <c r="K35" s="206"/>
      <c r="L35" s="206"/>
      <c r="M35" s="206"/>
      <c r="N35" s="206"/>
      <c r="O35" s="206"/>
      <c r="P35" s="206"/>
    </row>
    <row r="36" spans="1:16" s="185" customFormat="1" ht="68.25" customHeight="1">
      <c r="A36" s="201">
        <v>24</v>
      </c>
      <c r="B36" s="302" t="s">
        <v>946</v>
      </c>
      <c r="C36" s="207" t="s">
        <v>968</v>
      </c>
      <c r="D36" s="201" t="s">
        <v>130</v>
      </c>
      <c r="E36" s="201">
        <v>2</v>
      </c>
      <c r="F36" s="204"/>
      <c r="G36" s="96"/>
      <c r="H36" s="239"/>
      <c r="I36" s="206"/>
      <c r="J36" s="206"/>
      <c r="K36" s="206"/>
      <c r="L36" s="206"/>
      <c r="M36" s="206"/>
      <c r="N36" s="206"/>
      <c r="O36" s="206"/>
      <c r="P36" s="206"/>
    </row>
    <row r="37" spans="1:16" s="185" customFormat="1" ht="15" customHeight="1">
      <c r="A37" s="201">
        <v>25</v>
      </c>
      <c r="B37" s="302" t="s">
        <v>946</v>
      </c>
      <c r="C37" s="203" t="s">
        <v>969</v>
      </c>
      <c r="D37" s="201" t="s">
        <v>970</v>
      </c>
      <c r="E37" s="201">
        <v>1</v>
      </c>
      <c r="F37" s="204"/>
      <c r="G37" s="96"/>
      <c r="H37" s="239"/>
      <c r="I37" s="206"/>
      <c r="J37" s="206"/>
      <c r="K37" s="206"/>
      <c r="L37" s="206"/>
      <c r="M37" s="206"/>
      <c r="N37" s="206"/>
      <c r="O37" s="206"/>
      <c r="P37" s="206"/>
    </row>
    <row r="38" spans="1:16" s="185" customFormat="1" ht="15" customHeight="1">
      <c r="A38" s="201">
        <v>26</v>
      </c>
      <c r="B38" s="302" t="s">
        <v>946</v>
      </c>
      <c r="C38" s="203" t="s">
        <v>809</v>
      </c>
      <c r="D38" s="201" t="s">
        <v>970</v>
      </c>
      <c r="E38" s="201">
        <v>1</v>
      </c>
      <c r="F38" s="204"/>
      <c r="G38" s="96"/>
      <c r="H38" s="239"/>
      <c r="I38" s="206"/>
      <c r="J38" s="206"/>
      <c r="K38" s="206"/>
      <c r="L38" s="206"/>
      <c r="M38" s="206"/>
      <c r="N38" s="206"/>
      <c r="O38" s="206"/>
      <c r="P38" s="206"/>
    </row>
    <row r="39" spans="1:18" ht="14.25">
      <c r="A39" s="208"/>
      <c r="B39" s="383" t="s">
        <v>630</v>
      </c>
      <c r="C39" s="383"/>
      <c r="D39" s="209"/>
      <c r="E39" s="210"/>
      <c r="F39" s="211"/>
      <c r="G39" s="212"/>
      <c r="H39" s="212"/>
      <c r="I39" s="212"/>
      <c r="J39" s="211"/>
      <c r="K39" s="211"/>
      <c r="L39" s="211"/>
      <c r="M39" s="211"/>
      <c r="N39" s="211"/>
      <c r="O39" s="211"/>
      <c r="P39" s="211"/>
      <c r="Q39" s="185"/>
      <c r="R39" s="185"/>
    </row>
    <row r="40" spans="1:18" ht="28.5">
      <c r="A40" s="208"/>
      <c r="B40" s="213"/>
      <c r="C40" s="310" t="s">
        <v>971</v>
      </c>
      <c r="D40" s="215" t="s">
        <v>1101</v>
      </c>
      <c r="E40" s="215"/>
      <c r="F40" s="216"/>
      <c r="G40" s="205"/>
      <c r="H40" s="205"/>
      <c r="I40" s="205"/>
      <c r="J40" s="206"/>
      <c r="K40" s="216"/>
      <c r="L40" s="216"/>
      <c r="M40" s="206"/>
      <c r="N40" s="206"/>
      <c r="O40" s="206"/>
      <c r="P40" s="206"/>
      <c r="Q40" s="185"/>
      <c r="R40" s="185"/>
    </row>
    <row r="41" spans="1:18" ht="14.25">
      <c r="A41" s="208"/>
      <c r="B41" s="213"/>
      <c r="C41" s="217" t="s">
        <v>632</v>
      </c>
      <c r="D41" s="218"/>
      <c r="E41" s="219"/>
      <c r="F41" s="216"/>
      <c r="G41" s="205"/>
      <c r="H41" s="205"/>
      <c r="I41" s="205"/>
      <c r="J41" s="206"/>
      <c r="K41" s="216"/>
      <c r="L41" s="211"/>
      <c r="M41" s="211"/>
      <c r="N41" s="211"/>
      <c r="O41" s="211"/>
      <c r="P41" s="211"/>
      <c r="Q41" s="185"/>
      <c r="R41" s="185"/>
    </row>
    <row r="42" ht="14.25">
      <c r="B42" s="169" t="s">
        <v>972</v>
      </c>
    </row>
    <row r="43" ht="14.25">
      <c r="B43" s="169" t="s">
        <v>986</v>
      </c>
    </row>
  </sheetData>
  <sheetProtection selectLockedCells="1" selectUnlockedCells="1"/>
  <mergeCells count="21">
    <mergeCell ref="B39:C39"/>
    <mergeCell ref="F10:F13"/>
    <mergeCell ref="H10:H13"/>
    <mergeCell ref="I10:I13"/>
    <mergeCell ref="J10:J13"/>
    <mergeCell ref="C9:C13"/>
    <mergeCell ref="D9:D13"/>
    <mergeCell ref="E9:E13"/>
    <mergeCell ref="A1:P1"/>
    <mergeCell ref="A2:P2"/>
    <mergeCell ref="K8:N8"/>
    <mergeCell ref="A9:A13"/>
    <mergeCell ref="B9:B13"/>
    <mergeCell ref="P10:P13"/>
    <mergeCell ref="N10:N13"/>
    <mergeCell ref="O10:O13"/>
    <mergeCell ref="L9:P9"/>
    <mergeCell ref="L10:L13"/>
    <mergeCell ref="K10:K13"/>
    <mergeCell ref="F9:K9"/>
    <mergeCell ref="M10:M13"/>
  </mergeCells>
  <printOptions/>
  <pageMargins left="0.22847222222222222" right="0.3909722222222222" top="0.9222222222222223" bottom="0.24861111111111112" header="0.6569444444444444" footer="0.5118055555555555"/>
  <pageSetup horizontalDpi="300" verticalDpi="300" orientation="landscape" paperSize="9"/>
  <headerFooter alignWithMargins="0">
    <oddHeader>&amp;R&amp;"Times New Roman,Regular"&amp;12Kuldīgas novada pašvaldība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9" sqref="D19"/>
    </sheetView>
  </sheetViews>
  <sheetFormatPr defaultColWidth="8.8515625" defaultRowHeight="12.75"/>
  <cols>
    <col min="1" max="1" width="4.57421875" style="168" customWidth="1"/>
    <col min="2" max="2" width="30.00390625" style="170" customWidth="1"/>
    <col min="3" max="3" width="6.140625" style="168" customWidth="1"/>
    <col min="4" max="4" width="6.00390625" style="168" customWidth="1"/>
    <col min="5" max="5" width="8.00390625" style="168" customWidth="1"/>
    <col min="6" max="6" width="8.00390625" style="171" customWidth="1"/>
    <col min="7" max="7" width="7.140625" style="171" customWidth="1"/>
    <col min="8" max="8" width="9.57421875" style="171" customWidth="1"/>
    <col min="9" max="9" width="7.140625" style="172" customWidth="1"/>
    <col min="10" max="10" width="9.00390625" style="168" customWidth="1"/>
    <col min="11" max="11" width="7.7109375" style="168" customWidth="1"/>
    <col min="12" max="12" width="7.140625" style="168" customWidth="1"/>
    <col min="13" max="13" width="9.140625" style="168" customWidth="1"/>
    <col min="14" max="14" width="7.8515625" style="168" customWidth="1"/>
    <col min="15" max="15" width="8.140625" style="168" customWidth="1"/>
    <col min="16" max="254" width="8.8515625" style="168" customWidth="1"/>
  </cols>
  <sheetData>
    <row r="1" spans="1:15" ht="15.75">
      <c r="A1" s="374" t="s">
        <v>993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4.25">
      <c r="A2" s="375" t="s">
        <v>973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5" ht="14.25">
      <c r="A3" s="168" t="s">
        <v>1</v>
      </c>
      <c r="C3" s="300" t="s">
        <v>14</v>
      </c>
      <c r="O3" s="174"/>
    </row>
    <row r="4" spans="1:15" ht="14.25">
      <c r="A4" s="168" t="s">
        <v>7</v>
      </c>
      <c r="C4" s="300" t="str">
        <f>'12_SAT'!D4</f>
        <v>Mūzikas skolas pārbūve (rekonstrukcija)</v>
      </c>
      <c r="O4" s="174"/>
    </row>
    <row r="5" spans="1:15" ht="14.25">
      <c r="A5" s="168" t="s">
        <v>15</v>
      </c>
      <c r="C5" s="173" t="s">
        <v>935</v>
      </c>
      <c r="O5" s="174"/>
    </row>
    <row r="6" spans="1:15" ht="14.25">
      <c r="A6" s="168" t="s">
        <v>5</v>
      </c>
      <c r="C6" s="173"/>
      <c r="O6" s="174"/>
    </row>
    <row r="7" spans="1:15" s="185" customFormat="1" ht="12.75" customHeight="1">
      <c r="A7" s="377" t="s">
        <v>564</v>
      </c>
      <c r="B7" s="379" t="s">
        <v>565</v>
      </c>
      <c r="C7" s="373" t="s">
        <v>116</v>
      </c>
      <c r="D7" s="386" t="s">
        <v>117</v>
      </c>
      <c r="E7" s="371" t="s">
        <v>111</v>
      </c>
      <c r="F7" s="371"/>
      <c r="G7" s="371"/>
      <c r="H7" s="371"/>
      <c r="I7" s="371"/>
      <c r="J7" s="371"/>
      <c r="K7" s="372" t="s">
        <v>112</v>
      </c>
      <c r="L7" s="372"/>
      <c r="M7" s="372"/>
      <c r="N7" s="372"/>
      <c r="O7" s="372"/>
    </row>
    <row r="8" spans="1:15" s="185" customFormat="1" ht="12.75" customHeight="1">
      <c r="A8" s="377"/>
      <c r="B8" s="379"/>
      <c r="C8" s="373"/>
      <c r="D8" s="373"/>
      <c r="E8" s="390" t="s">
        <v>118</v>
      </c>
      <c r="F8" s="301"/>
      <c r="G8" s="391" t="s">
        <v>936</v>
      </c>
      <c r="H8" s="391" t="s">
        <v>937</v>
      </c>
      <c r="I8" s="391" t="s">
        <v>938</v>
      </c>
      <c r="J8" s="381" t="s">
        <v>939</v>
      </c>
      <c r="K8" s="390" t="s">
        <v>400</v>
      </c>
      <c r="L8" s="390" t="s">
        <v>940</v>
      </c>
      <c r="M8" s="390" t="s">
        <v>941</v>
      </c>
      <c r="N8" s="390" t="s">
        <v>658</v>
      </c>
      <c r="O8" s="382" t="s">
        <v>942</v>
      </c>
    </row>
    <row r="9" spans="1:15" s="185" customFormat="1" ht="12.75" customHeight="1">
      <c r="A9" s="377"/>
      <c r="B9" s="379"/>
      <c r="C9" s="373"/>
      <c r="D9" s="373"/>
      <c r="E9" s="390"/>
      <c r="F9" s="301" t="s">
        <v>943</v>
      </c>
      <c r="G9" s="391"/>
      <c r="H9" s="391"/>
      <c r="I9" s="391"/>
      <c r="J9" s="381"/>
      <c r="K9" s="390"/>
      <c r="L9" s="390"/>
      <c r="M9" s="390"/>
      <c r="N9" s="390"/>
      <c r="O9" s="382"/>
    </row>
    <row r="10" spans="1:15" s="185" customFormat="1" ht="12.75" customHeight="1">
      <c r="A10" s="377"/>
      <c r="B10" s="379"/>
      <c r="C10" s="373"/>
      <c r="D10" s="373"/>
      <c r="E10" s="390"/>
      <c r="F10" s="301" t="s">
        <v>944</v>
      </c>
      <c r="G10" s="391"/>
      <c r="H10" s="391"/>
      <c r="I10" s="391"/>
      <c r="J10" s="381"/>
      <c r="K10" s="390"/>
      <c r="L10" s="390"/>
      <c r="M10" s="390"/>
      <c r="N10" s="390"/>
      <c r="O10" s="382"/>
    </row>
    <row r="11" spans="1:15" s="185" customFormat="1" ht="12.75" customHeight="1">
      <c r="A11" s="377"/>
      <c r="B11" s="379"/>
      <c r="C11" s="373"/>
      <c r="D11" s="373"/>
      <c r="E11" s="390"/>
      <c r="F11" s="301" t="s">
        <v>945</v>
      </c>
      <c r="G11" s="391"/>
      <c r="H11" s="391"/>
      <c r="I11" s="391"/>
      <c r="J11" s="381"/>
      <c r="K11" s="390"/>
      <c r="L11" s="390"/>
      <c r="M11" s="390"/>
      <c r="N11" s="390"/>
      <c r="O11" s="382"/>
    </row>
    <row r="12" spans="1:15" s="185" customFormat="1" ht="12.75" customHeight="1">
      <c r="A12" s="187">
        <v>1</v>
      </c>
      <c r="B12" s="189">
        <v>3</v>
      </c>
      <c r="C12" s="190">
        <v>4</v>
      </c>
      <c r="D12" s="190">
        <v>5</v>
      </c>
      <c r="E12" s="190">
        <v>6</v>
      </c>
      <c r="F12" s="191">
        <v>7</v>
      </c>
      <c r="G12" s="191">
        <v>8</v>
      </c>
      <c r="H12" s="191">
        <v>9</v>
      </c>
      <c r="I12" s="191">
        <v>10</v>
      </c>
      <c r="J12" s="192">
        <v>11</v>
      </c>
      <c r="K12" s="190">
        <v>12</v>
      </c>
      <c r="L12" s="190">
        <v>13</v>
      </c>
      <c r="M12" s="190">
        <v>14</v>
      </c>
      <c r="N12" s="190">
        <v>15</v>
      </c>
      <c r="O12" s="193">
        <v>16</v>
      </c>
    </row>
    <row r="13" spans="1:15" s="185" customFormat="1" ht="48.75" customHeight="1">
      <c r="A13" s="201">
        <v>1</v>
      </c>
      <c r="B13" s="203" t="s">
        <v>1001</v>
      </c>
      <c r="C13" s="201" t="s">
        <v>142</v>
      </c>
      <c r="D13" s="201">
        <v>1</v>
      </c>
      <c r="E13" s="204"/>
      <c r="F13" s="96"/>
      <c r="G13" s="239"/>
      <c r="H13" s="206"/>
      <c r="I13" s="96"/>
      <c r="J13" s="206"/>
      <c r="K13" s="206"/>
      <c r="L13" s="206"/>
      <c r="M13" s="206"/>
      <c r="N13" s="206"/>
      <c r="O13" s="206"/>
    </row>
    <row r="14" spans="1:17" ht="14.25">
      <c r="A14" s="208"/>
      <c r="B14" s="311" t="s">
        <v>630</v>
      </c>
      <c r="C14" s="209"/>
      <c r="D14" s="210"/>
      <c r="E14" s="211"/>
      <c r="F14" s="212"/>
      <c r="G14" s="212"/>
      <c r="H14" s="212"/>
      <c r="I14" s="211"/>
      <c r="J14" s="211"/>
      <c r="K14" s="211"/>
      <c r="L14" s="211"/>
      <c r="M14" s="211"/>
      <c r="N14" s="211"/>
      <c r="O14" s="211"/>
      <c r="P14" s="185"/>
      <c r="Q14" s="185"/>
    </row>
    <row r="15" spans="1:17" ht="14.25">
      <c r="A15" s="185"/>
      <c r="B15" s="312"/>
      <c r="C15" s="313"/>
      <c r="D15" s="314"/>
      <c r="E15" s="254"/>
      <c r="F15" s="315"/>
      <c r="G15" s="315"/>
      <c r="H15" s="315"/>
      <c r="I15" s="254"/>
      <c r="J15" s="254"/>
      <c r="K15" s="254"/>
      <c r="L15" s="254"/>
      <c r="M15" s="254"/>
      <c r="N15" s="254"/>
      <c r="O15" s="254"/>
      <c r="P15" s="185"/>
      <c r="Q15" s="185"/>
    </row>
    <row r="16" spans="1:17" ht="14.25">
      <c r="A16" s="185"/>
      <c r="B16" s="316"/>
      <c r="C16" s="313"/>
      <c r="D16" s="314"/>
      <c r="E16" s="254"/>
      <c r="F16" s="315"/>
      <c r="G16" s="315"/>
      <c r="H16" s="315"/>
      <c r="I16" s="254"/>
      <c r="J16" s="254"/>
      <c r="K16" s="254"/>
      <c r="L16" s="254"/>
      <c r="M16" s="254"/>
      <c r="N16" s="254"/>
      <c r="O16" s="254"/>
      <c r="P16" s="185"/>
      <c r="Q16" s="185"/>
    </row>
    <row r="17" spans="1:17" ht="14.25">
      <c r="A17" s="185"/>
      <c r="B17" s="316"/>
      <c r="C17" s="313"/>
      <c r="D17" s="314"/>
      <c r="E17" s="254"/>
      <c r="F17" s="315"/>
      <c r="G17" s="315"/>
      <c r="H17" s="315"/>
      <c r="I17" s="254"/>
      <c r="J17" s="254"/>
      <c r="K17" s="254"/>
      <c r="L17" s="254"/>
      <c r="M17" s="254"/>
      <c r="N17" s="254"/>
      <c r="O17" s="254"/>
      <c r="P17" s="185"/>
      <c r="Q17" s="185"/>
    </row>
    <row r="18" ht="14.25">
      <c r="B18" s="170" t="s">
        <v>974</v>
      </c>
    </row>
  </sheetData>
  <sheetProtection selectLockedCells="1" selectUnlockedCells="1"/>
  <mergeCells count="18">
    <mergeCell ref="N8:N11"/>
    <mergeCell ref="O8:O11"/>
    <mergeCell ref="H8:H11"/>
    <mergeCell ref="I8:I11"/>
    <mergeCell ref="J8:J11"/>
    <mergeCell ref="K8:K11"/>
    <mergeCell ref="L8:L11"/>
    <mergeCell ref="M8:M11"/>
    <mergeCell ref="A1:O1"/>
    <mergeCell ref="A2:O2"/>
    <mergeCell ref="A7:A11"/>
    <mergeCell ref="B7:B11"/>
    <mergeCell ref="C7:C11"/>
    <mergeCell ref="D7:D11"/>
    <mergeCell ref="E7:J7"/>
    <mergeCell ref="K7:O7"/>
    <mergeCell ref="E8:E11"/>
    <mergeCell ref="G8:G11"/>
  </mergeCells>
  <printOptions/>
  <pageMargins left="0.4652777777777778" right="0.3909722222222222" top="0.9784722222222222" bottom="0.8861111111111111" header="0.7131944444444445" footer="0.5118055555555555"/>
  <pageSetup horizontalDpi="300" verticalDpi="300" orientation="landscape" paperSize="9"/>
  <headerFooter alignWithMargins="0">
    <oddHeader>&amp;R&amp;"Times New Roman,Regular"&amp;12Kuldīgas novada pašvaldība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67">
      <selection activeCell="B98" sqref="B98"/>
    </sheetView>
  </sheetViews>
  <sheetFormatPr defaultColWidth="9.140625" defaultRowHeight="12.75"/>
  <cols>
    <col min="1" max="1" width="3.57421875" style="1" customWidth="1"/>
    <col min="2" max="2" width="11.00390625" style="1" customWidth="1"/>
    <col min="3" max="3" width="30.57421875" style="1" customWidth="1"/>
    <col min="4" max="4" width="11.140625" style="1" customWidth="1"/>
    <col min="5" max="5" width="10.140625" style="1" customWidth="1"/>
    <col min="6" max="6" width="9.57421875" style="1" customWidth="1"/>
    <col min="7" max="7" width="8.7109375" style="1" customWidth="1"/>
    <col min="8" max="16384" width="9.140625" style="1" customWidth="1"/>
  </cols>
  <sheetData>
    <row r="1" spans="2:8" ht="14.25">
      <c r="B1" s="2" t="s">
        <v>13</v>
      </c>
      <c r="C1" s="16"/>
      <c r="D1" s="16"/>
      <c r="E1" s="16"/>
      <c r="F1" s="16"/>
      <c r="G1" s="16"/>
      <c r="H1" s="16"/>
    </row>
    <row r="2" spans="3:8" ht="13.5">
      <c r="C2" s="17" t="s">
        <v>975</v>
      </c>
      <c r="D2" s="16"/>
      <c r="E2" s="16"/>
      <c r="F2" s="16"/>
      <c r="G2" s="16"/>
      <c r="H2" s="16"/>
    </row>
    <row r="3" spans="1:4" ht="14.25">
      <c r="A3" s="3" t="s">
        <v>1</v>
      </c>
      <c r="C3" s="3"/>
      <c r="D3" s="3" t="s">
        <v>14</v>
      </c>
    </row>
    <row r="4" spans="1:4" ht="14.25">
      <c r="A4" s="18" t="s">
        <v>7</v>
      </c>
      <c r="B4" s="16"/>
      <c r="C4" s="19"/>
      <c r="D4" s="19" t="str">
        <f>C2</f>
        <v>Mūzikas skolas pārbūve (rekonstrukcija)</v>
      </c>
    </row>
    <row r="5" spans="1:4" ht="14.25">
      <c r="A5" s="3" t="s">
        <v>15</v>
      </c>
      <c r="C5" s="3"/>
      <c r="D5" s="3" t="s">
        <v>4</v>
      </c>
    </row>
    <row r="6" spans="1:4" ht="14.25">
      <c r="A6" s="3" t="s">
        <v>5</v>
      </c>
      <c r="C6" s="3"/>
      <c r="D6" s="3"/>
    </row>
    <row r="7" spans="3:7" ht="14.25">
      <c r="C7" s="3" t="s">
        <v>16</v>
      </c>
      <c r="D7" s="20"/>
      <c r="E7" s="3"/>
      <c r="G7" s="3"/>
    </row>
    <row r="8" spans="3:4" ht="14.25">
      <c r="C8" s="3" t="s">
        <v>18</v>
      </c>
      <c r="D8" s="20"/>
    </row>
    <row r="9" spans="3:4" ht="14.25">
      <c r="C9" s="3" t="s">
        <v>976</v>
      </c>
      <c r="D9" s="3"/>
    </row>
    <row r="10" spans="1:8" ht="14.25">
      <c r="A10" s="21"/>
      <c r="B10" s="22" t="s">
        <v>19</v>
      </c>
      <c r="C10" s="22" t="s">
        <v>20</v>
      </c>
      <c r="D10" s="23" t="s">
        <v>21</v>
      </c>
      <c r="E10" s="24"/>
      <c r="F10" s="25" t="s">
        <v>22</v>
      </c>
      <c r="G10" s="26"/>
      <c r="H10" s="27" t="s">
        <v>23</v>
      </c>
    </row>
    <row r="11" spans="1:8" ht="42.75">
      <c r="A11" s="28" t="s">
        <v>6</v>
      </c>
      <c r="B11" s="29" t="s">
        <v>24</v>
      </c>
      <c r="C11" s="29" t="s">
        <v>25</v>
      </c>
      <c r="D11" s="30" t="s">
        <v>26</v>
      </c>
      <c r="E11" s="30" t="s">
        <v>27</v>
      </c>
      <c r="F11" s="30" t="s">
        <v>28</v>
      </c>
      <c r="G11" s="30" t="s">
        <v>29</v>
      </c>
      <c r="H11" s="30" t="s">
        <v>30</v>
      </c>
    </row>
    <row r="12" spans="1:8" ht="27">
      <c r="A12" s="8">
        <v>1</v>
      </c>
      <c r="B12" s="31" t="s">
        <v>31</v>
      </c>
      <c r="C12" s="32" t="s">
        <v>32</v>
      </c>
      <c r="D12" s="33"/>
      <c r="E12" s="33"/>
      <c r="F12" s="33"/>
      <c r="G12" s="33"/>
      <c r="H12" s="33"/>
    </row>
    <row r="13" spans="1:8" ht="13.5">
      <c r="A13" s="8"/>
      <c r="B13" s="8"/>
      <c r="C13" s="34" t="s">
        <v>33</v>
      </c>
      <c r="D13" s="11"/>
      <c r="E13" s="11"/>
      <c r="F13" s="11"/>
      <c r="G13" s="11"/>
      <c r="H13" s="11"/>
    </row>
    <row r="14" spans="1:8" ht="13.5">
      <c r="A14" s="8"/>
      <c r="B14" s="8"/>
      <c r="C14" s="34" t="s">
        <v>34</v>
      </c>
      <c r="D14" s="11"/>
      <c r="E14" s="11"/>
      <c r="F14" s="11"/>
      <c r="G14" s="11"/>
      <c r="H14" s="11"/>
    </row>
    <row r="15" spans="1:8" ht="13.5">
      <c r="A15" s="8"/>
      <c r="B15" s="8"/>
      <c r="C15" s="34" t="s">
        <v>35</v>
      </c>
      <c r="D15" s="11"/>
      <c r="E15" s="11"/>
      <c r="F15" s="11"/>
      <c r="G15" s="11"/>
      <c r="H15" s="11"/>
    </row>
    <row r="16" spans="1:8" ht="13.5">
      <c r="A16" s="8"/>
      <c r="B16" s="35"/>
      <c r="C16" s="34" t="s">
        <v>36</v>
      </c>
      <c r="D16" s="11"/>
      <c r="E16" s="11"/>
      <c r="F16" s="11"/>
      <c r="G16" s="11"/>
      <c r="H16" s="11"/>
    </row>
    <row r="17" spans="1:8" ht="27">
      <c r="A17" s="8"/>
      <c r="B17" s="35"/>
      <c r="C17" s="36" t="s">
        <v>37</v>
      </c>
      <c r="D17" s="11"/>
      <c r="E17" s="11"/>
      <c r="F17" s="11"/>
      <c r="G17" s="11"/>
      <c r="H17" s="11"/>
    </row>
    <row r="18" spans="1:8" ht="13.5">
      <c r="A18" s="11"/>
      <c r="B18" s="11"/>
      <c r="C18" s="34" t="s">
        <v>38</v>
      </c>
      <c r="D18" s="11"/>
      <c r="E18" s="11"/>
      <c r="F18" s="11"/>
      <c r="G18" s="11"/>
      <c r="H18" s="11"/>
    </row>
    <row r="19" spans="1:8" ht="13.5">
      <c r="A19" s="11"/>
      <c r="B19" s="11"/>
      <c r="C19" s="36" t="s">
        <v>39</v>
      </c>
      <c r="D19" s="11"/>
      <c r="E19" s="11"/>
      <c r="F19" s="11"/>
      <c r="G19" s="11"/>
      <c r="H19" s="11"/>
    </row>
    <row r="20" spans="1:8" ht="13.5">
      <c r="A20" s="11"/>
      <c r="B20" s="11"/>
      <c r="C20" s="36" t="s">
        <v>40</v>
      </c>
      <c r="D20" s="11"/>
      <c r="E20" s="11"/>
      <c r="F20" s="11"/>
      <c r="G20" s="11"/>
      <c r="H20" s="11"/>
    </row>
    <row r="21" spans="1:8" ht="13.5">
      <c r="A21" s="11"/>
      <c r="B21" s="11"/>
      <c r="C21" s="34" t="s">
        <v>41</v>
      </c>
      <c r="D21" s="11"/>
      <c r="E21" s="11"/>
      <c r="F21" s="11"/>
      <c r="G21" s="11"/>
      <c r="H21" s="11"/>
    </row>
    <row r="22" spans="1:8" ht="13.5">
      <c r="A22" s="11"/>
      <c r="B22" s="11"/>
      <c r="C22" s="34" t="s">
        <v>42</v>
      </c>
      <c r="D22" s="11"/>
      <c r="E22" s="11"/>
      <c r="F22" s="11"/>
      <c r="G22" s="11"/>
      <c r="H22" s="11"/>
    </row>
    <row r="23" spans="1:8" ht="13.5">
      <c r="A23" s="11"/>
      <c r="B23" s="11"/>
      <c r="C23" s="34" t="s">
        <v>43</v>
      </c>
      <c r="D23" s="11"/>
      <c r="E23" s="11"/>
      <c r="F23" s="11"/>
      <c r="G23" s="11"/>
      <c r="H23" s="11"/>
    </row>
    <row r="24" spans="1:8" ht="13.5">
      <c r="A24" s="11"/>
      <c r="B24" s="11"/>
      <c r="C24" s="34" t="s">
        <v>44</v>
      </c>
      <c r="D24" s="11"/>
      <c r="E24" s="11"/>
      <c r="F24" s="11"/>
      <c r="G24" s="11"/>
      <c r="H24" s="11"/>
    </row>
    <row r="25" spans="1:8" ht="13.5">
      <c r="A25" s="11"/>
      <c r="B25" s="11"/>
      <c r="C25" s="36" t="s">
        <v>45</v>
      </c>
      <c r="D25" s="11"/>
      <c r="E25" s="11"/>
      <c r="F25" s="11"/>
      <c r="G25" s="11"/>
      <c r="H25" s="11"/>
    </row>
    <row r="26" spans="1:8" ht="30" customHeight="1">
      <c r="A26" s="8">
        <v>2</v>
      </c>
      <c r="B26" s="31" t="s">
        <v>46</v>
      </c>
      <c r="C26" s="11" t="s">
        <v>47</v>
      </c>
      <c r="D26" s="33"/>
      <c r="E26" s="37"/>
      <c r="F26" s="37"/>
      <c r="G26" s="33"/>
      <c r="H26" s="33"/>
    </row>
    <row r="27" spans="1:8" ht="13.5">
      <c r="A27" s="8"/>
      <c r="B27" s="8"/>
      <c r="C27" s="36" t="s">
        <v>34</v>
      </c>
      <c r="D27" s="33"/>
      <c r="E27" s="11"/>
      <c r="F27" s="11"/>
      <c r="G27" s="11"/>
      <c r="H27" s="11"/>
    </row>
    <row r="28" spans="1:8" ht="13.5">
      <c r="A28" s="8"/>
      <c r="B28" s="8"/>
      <c r="C28" s="36" t="s">
        <v>35</v>
      </c>
      <c r="D28" s="33"/>
      <c r="E28" s="11"/>
      <c r="F28" s="11"/>
      <c r="G28" s="11"/>
      <c r="H28" s="11"/>
    </row>
    <row r="29" spans="1:8" ht="13.5">
      <c r="A29" s="8"/>
      <c r="B29" s="8"/>
      <c r="C29" s="36" t="s">
        <v>48</v>
      </c>
      <c r="D29" s="33"/>
      <c r="E29" s="11"/>
      <c r="F29" s="11"/>
      <c r="G29" s="11"/>
      <c r="H29" s="11"/>
    </row>
    <row r="30" spans="1:8" ht="13.5">
      <c r="A30" s="8"/>
      <c r="B30" s="35"/>
      <c r="C30" s="34" t="s">
        <v>49</v>
      </c>
      <c r="D30" s="33"/>
      <c r="E30" s="11"/>
      <c r="F30" s="11"/>
      <c r="G30" s="11"/>
      <c r="H30" s="11"/>
    </row>
    <row r="31" spans="1:8" ht="13.5">
      <c r="A31" s="8"/>
      <c r="B31" s="35"/>
      <c r="C31" s="34" t="s">
        <v>50</v>
      </c>
      <c r="D31" s="33"/>
      <c r="E31" s="11"/>
      <c r="F31" s="11"/>
      <c r="G31" s="11"/>
      <c r="H31" s="11"/>
    </row>
    <row r="32" spans="1:8" ht="13.5">
      <c r="A32" s="8"/>
      <c r="B32" s="35"/>
      <c r="C32" s="34" t="s">
        <v>51</v>
      </c>
      <c r="D32" s="33"/>
      <c r="E32" s="11"/>
      <c r="F32" s="11"/>
      <c r="G32" s="11"/>
      <c r="H32" s="11"/>
    </row>
    <row r="33" spans="1:8" ht="27">
      <c r="A33" s="8">
        <v>3</v>
      </c>
      <c r="B33" s="31" t="s">
        <v>52</v>
      </c>
      <c r="C33" s="9" t="s">
        <v>53</v>
      </c>
      <c r="D33" s="33"/>
      <c r="E33" s="33"/>
      <c r="F33" s="33"/>
      <c r="G33" s="33"/>
      <c r="H33" s="33"/>
    </row>
    <row r="34" spans="1:8" ht="13.5">
      <c r="A34" s="8"/>
      <c r="B34" s="11"/>
      <c r="C34" s="36" t="s">
        <v>54</v>
      </c>
      <c r="D34" s="33"/>
      <c r="E34" s="11"/>
      <c r="F34" s="11"/>
      <c r="G34" s="11"/>
      <c r="H34" s="11"/>
    </row>
    <row r="35" spans="1:8" ht="27">
      <c r="A35" s="8">
        <v>4</v>
      </c>
      <c r="B35" s="31" t="s">
        <v>55</v>
      </c>
      <c r="C35" s="9" t="s">
        <v>56</v>
      </c>
      <c r="D35" s="33"/>
      <c r="E35" s="33"/>
      <c r="F35" s="33"/>
      <c r="G35" s="33"/>
      <c r="H35" s="33"/>
    </row>
    <row r="36" spans="1:8" ht="27">
      <c r="A36" s="8">
        <v>5</v>
      </c>
      <c r="B36" s="31" t="s">
        <v>57</v>
      </c>
      <c r="C36" s="9" t="s">
        <v>58</v>
      </c>
      <c r="D36" s="33"/>
      <c r="E36" s="33"/>
      <c r="F36" s="33"/>
      <c r="G36" s="33"/>
      <c r="H36" s="33"/>
    </row>
    <row r="37" spans="1:8" ht="13.5">
      <c r="A37" s="8"/>
      <c r="B37" s="31"/>
      <c r="C37" s="36" t="s">
        <v>59</v>
      </c>
      <c r="D37" s="33"/>
      <c r="E37" s="11"/>
      <c r="F37" s="11"/>
      <c r="G37" s="11"/>
      <c r="H37" s="11"/>
    </row>
    <row r="38" spans="1:8" ht="13.5">
      <c r="A38" s="8"/>
      <c r="B38" s="31"/>
      <c r="C38" s="36" t="s">
        <v>60</v>
      </c>
      <c r="D38" s="33"/>
      <c r="E38" s="11"/>
      <c r="F38" s="11"/>
      <c r="G38" s="11"/>
      <c r="H38" s="11"/>
    </row>
    <row r="39" spans="1:8" ht="13.5">
      <c r="A39" s="8"/>
      <c r="B39" s="31"/>
      <c r="C39" s="36" t="s">
        <v>61</v>
      </c>
      <c r="D39" s="33"/>
      <c r="E39" s="11"/>
      <c r="F39" s="11"/>
      <c r="G39" s="11"/>
      <c r="H39" s="11"/>
    </row>
    <row r="40" spans="1:8" ht="13.5">
      <c r="A40" s="8"/>
      <c r="B40" s="11"/>
      <c r="C40" s="36" t="s">
        <v>62</v>
      </c>
      <c r="D40" s="33"/>
      <c r="E40" s="11"/>
      <c r="F40" s="11"/>
      <c r="G40" s="11"/>
      <c r="H40" s="11"/>
    </row>
    <row r="41" spans="1:8" ht="13.5">
      <c r="A41" s="8"/>
      <c r="B41" s="11"/>
      <c r="C41" s="36" t="s">
        <v>63</v>
      </c>
      <c r="D41" s="33"/>
      <c r="E41" s="11"/>
      <c r="F41" s="11"/>
      <c r="G41" s="11"/>
      <c r="H41" s="11"/>
    </row>
    <row r="42" spans="1:8" ht="13.5">
      <c r="A42" s="8"/>
      <c r="B42" s="11"/>
      <c r="C42" s="36" t="s">
        <v>64</v>
      </c>
      <c r="D42" s="33"/>
      <c r="E42" s="11"/>
      <c r="F42" s="11"/>
      <c r="G42" s="11"/>
      <c r="H42" s="11"/>
    </row>
    <row r="43" spans="1:8" ht="27">
      <c r="A43" s="8">
        <v>6</v>
      </c>
      <c r="B43" s="31" t="s">
        <v>65</v>
      </c>
      <c r="C43" s="9" t="s">
        <v>66</v>
      </c>
      <c r="D43" s="33"/>
      <c r="E43" s="33"/>
      <c r="F43" s="33"/>
      <c r="G43" s="33"/>
      <c r="H43" s="33"/>
    </row>
    <row r="44" spans="1:8" ht="13.5">
      <c r="A44" s="8"/>
      <c r="B44" s="11"/>
      <c r="C44" s="36" t="s">
        <v>67</v>
      </c>
      <c r="D44" s="33"/>
      <c r="E44" s="11"/>
      <c r="F44" s="11"/>
      <c r="G44" s="11"/>
      <c r="H44" s="11"/>
    </row>
    <row r="45" spans="1:8" ht="13.5">
      <c r="A45" s="8"/>
      <c r="B45" s="11"/>
      <c r="C45" s="36" t="s">
        <v>68</v>
      </c>
      <c r="D45" s="33"/>
      <c r="E45" s="11"/>
      <c r="F45" s="11"/>
      <c r="G45" s="11"/>
      <c r="H45" s="11"/>
    </row>
    <row r="46" spans="1:8" ht="13.5">
      <c r="A46" s="8"/>
      <c r="B46" s="11"/>
      <c r="C46" s="36" t="s">
        <v>69</v>
      </c>
      <c r="D46" s="33"/>
      <c r="E46" s="11"/>
      <c r="F46" s="11"/>
      <c r="G46" s="11"/>
      <c r="H46" s="11"/>
    </row>
    <row r="47" spans="1:8" ht="13.5">
      <c r="A47" s="8"/>
      <c r="B47" s="11"/>
      <c r="C47" s="36" t="s">
        <v>69</v>
      </c>
      <c r="D47" s="33"/>
      <c r="E47" s="11"/>
      <c r="F47" s="11"/>
      <c r="G47" s="11"/>
      <c r="H47" s="11"/>
    </row>
    <row r="48" spans="1:8" ht="27">
      <c r="A48" s="8">
        <v>7</v>
      </c>
      <c r="B48" s="31" t="s">
        <v>70</v>
      </c>
      <c r="C48" s="9" t="s">
        <v>71</v>
      </c>
      <c r="D48" s="33"/>
      <c r="E48" s="33"/>
      <c r="F48" s="33"/>
      <c r="G48" s="33"/>
      <c r="H48" s="33"/>
    </row>
    <row r="49" spans="1:8" ht="13.5">
      <c r="A49" s="8"/>
      <c r="B49" s="11"/>
      <c r="C49" s="36" t="s">
        <v>72</v>
      </c>
      <c r="D49" s="33"/>
      <c r="E49" s="11"/>
      <c r="F49" s="11"/>
      <c r="G49" s="11"/>
      <c r="H49" s="11"/>
    </row>
    <row r="50" spans="1:8" ht="13.5">
      <c r="A50" s="8"/>
      <c r="B50" s="11"/>
      <c r="C50" s="36" t="s">
        <v>73</v>
      </c>
      <c r="D50" s="33"/>
      <c r="E50" s="11"/>
      <c r="F50" s="11"/>
      <c r="G50" s="11"/>
      <c r="H50" s="11"/>
    </row>
    <row r="51" spans="1:8" ht="13.5">
      <c r="A51" s="8"/>
      <c r="B51" s="11"/>
      <c r="C51" s="36" t="s">
        <v>74</v>
      </c>
      <c r="D51" s="33"/>
      <c r="E51" s="11"/>
      <c r="F51" s="11"/>
      <c r="G51" s="11"/>
      <c r="H51" s="11"/>
    </row>
    <row r="52" spans="1:8" ht="13.5">
      <c r="A52" s="8"/>
      <c r="B52" s="11"/>
      <c r="C52" s="36" t="s">
        <v>75</v>
      </c>
      <c r="D52" s="33"/>
      <c r="E52" s="11"/>
      <c r="F52" s="11"/>
      <c r="G52" s="11"/>
      <c r="H52" s="11"/>
    </row>
    <row r="53" spans="1:8" ht="13.5">
      <c r="A53" s="8"/>
      <c r="B53" s="11"/>
      <c r="C53" s="36" t="s">
        <v>76</v>
      </c>
      <c r="D53" s="33"/>
      <c r="E53" s="11"/>
      <c r="F53" s="11"/>
      <c r="G53" s="11"/>
      <c r="H53" s="11"/>
    </row>
    <row r="54" spans="1:8" ht="27">
      <c r="A54" s="8">
        <v>8</v>
      </c>
      <c r="B54" s="31" t="s">
        <v>77</v>
      </c>
      <c r="C54" s="32" t="s">
        <v>78</v>
      </c>
      <c r="D54" s="33"/>
      <c r="E54" s="33"/>
      <c r="F54" s="33"/>
      <c r="G54" s="33"/>
      <c r="H54" s="33"/>
    </row>
    <row r="55" spans="1:8" ht="13.5">
      <c r="A55" s="8"/>
      <c r="B55" s="11"/>
      <c r="C55" s="36" t="s">
        <v>33</v>
      </c>
      <c r="D55" s="33"/>
      <c r="E55" s="11"/>
      <c r="F55" s="11"/>
      <c r="G55" s="11"/>
      <c r="H55" s="11"/>
    </row>
    <row r="56" spans="1:8" ht="13.5">
      <c r="A56" s="8"/>
      <c r="B56" s="11"/>
      <c r="C56" s="36" t="s">
        <v>79</v>
      </c>
      <c r="D56" s="33"/>
      <c r="E56" s="11"/>
      <c r="F56" s="11"/>
      <c r="G56" s="11"/>
      <c r="H56" s="11"/>
    </row>
    <row r="57" spans="1:8" ht="13.5">
      <c r="A57" s="8"/>
      <c r="B57" s="11"/>
      <c r="C57" s="36" t="s">
        <v>80</v>
      </c>
      <c r="D57" s="33"/>
      <c r="E57" s="11"/>
      <c r="F57" s="11"/>
      <c r="G57" s="11"/>
      <c r="H57" s="11"/>
    </row>
    <row r="58" spans="1:8" ht="13.5">
      <c r="A58" s="8"/>
      <c r="B58" s="11"/>
      <c r="C58" s="36" t="s">
        <v>81</v>
      </c>
      <c r="D58" s="33"/>
      <c r="E58" s="11"/>
      <c r="F58" s="11"/>
      <c r="G58" s="11"/>
      <c r="H58" s="11"/>
    </row>
    <row r="59" spans="1:8" ht="13.5">
      <c r="A59" s="8"/>
      <c r="B59" s="11"/>
      <c r="C59" s="36" t="s">
        <v>82</v>
      </c>
      <c r="D59" s="33"/>
      <c r="E59" s="11"/>
      <c r="F59" s="11"/>
      <c r="G59" s="11"/>
      <c r="H59" s="11"/>
    </row>
    <row r="60" spans="1:8" ht="27">
      <c r="A60" s="8"/>
      <c r="B60" s="11"/>
      <c r="C60" s="36" t="s">
        <v>83</v>
      </c>
      <c r="D60" s="33"/>
      <c r="E60" s="11"/>
      <c r="F60" s="11"/>
      <c r="G60" s="11"/>
      <c r="H60" s="11"/>
    </row>
    <row r="61" spans="1:8" ht="27">
      <c r="A61" s="8">
        <v>9</v>
      </c>
      <c r="B61" s="31" t="s">
        <v>84</v>
      </c>
      <c r="C61" s="9" t="s">
        <v>85</v>
      </c>
      <c r="D61" s="33"/>
      <c r="E61" s="33"/>
      <c r="F61" s="33"/>
      <c r="G61" s="33"/>
      <c r="H61" s="33"/>
    </row>
    <row r="62" spans="1:8" ht="13.5">
      <c r="A62" s="8"/>
      <c r="B62" s="11"/>
      <c r="C62" s="36" t="s">
        <v>86</v>
      </c>
      <c r="D62" s="33"/>
      <c r="E62" s="11"/>
      <c r="F62" s="11"/>
      <c r="G62" s="11"/>
      <c r="H62" s="11"/>
    </row>
    <row r="63" spans="1:8" ht="13.5">
      <c r="A63" s="8"/>
      <c r="B63" s="11"/>
      <c r="C63" s="36" t="s">
        <v>87</v>
      </c>
      <c r="D63" s="33"/>
      <c r="E63" s="11"/>
      <c r="F63" s="11"/>
      <c r="G63" s="11"/>
      <c r="H63" s="11"/>
    </row>
    <row r="64" spans="1:8" ht="27">
      <c r="A64" s="8"/>
      <c r="B64" s="11"/>
      <c r="C64" s="36" t="s">
        <v>88</v>
      </c>
      <c r="D64" s="33"/>
      <c r="E64" s="11"/>
      <c r="F64" s="11"/>
      <c r="G64" s="11"/>
      <c r="H64" s="11"/>
    </row>
    <row r="65" spans="1:8" ht="13.5">
      <c r="A65" s="8"/>
      <c r="B65" s="11"/>
      <c r="C65" s="36" t="s">
        <v>33</v>
      </c>
      <c r="D65" s="33"/>
      <c r="E65" s="11"/>
      <c r="F65" s="11"/>
      <c r="G65" s="11"/>
      <c r="H65" s="11"/>
    </row>
    <row r="66" spans="1:8" ht="40.5">
      <c r="A66" s="8">
        <v>10</v>
      </c>
      <c r="B66" s="31" t="s">
        <v>89</v>
      </c>
      <c r="C66" s="32" t="s">
        <v>90</v>
      </c>
      <c r="D66" s="33"/>
      <c r="E66" s="33"/>
      <c r="F66" s="33"/>
      <c r="G66" s="33"/>
      <c r="H66" s="33"/>
    </row>
    <row r="67" spans="1:8" ht="13.5">
      <c r="A67" s="8"/>
      <c r="B67" s="11"/>
      <c r="C67" s="36" t="s">
        <v>33</v>
      </c>
      <c r="D67" s="33"/>
      <c r="E67" s="11"/>
      <c r="F67" s="11"/>
      <c r="G67" s="11"/>
      <c r="H67" s="11"/>
    </row>
    <row r="68" spans="1:8" ht="13.5">
      <c r="A68" s="8"/>
      <c r="B68" s="11"/>
      <c r="C68" s="36" t="s">
        <v>91</v>
      </c>
      <c r="D68" s="33"/>
      <c r="E68" s="11"/>
      <c r="F68" s="11"/>
      <c r="G68" s="11"/>
      <c r="H68" s="11"/>
    </row>
    <row r="69" spans="1:8" ht="13.5">
      <c r="A69" s="8"/>
      <c r="B69" s="11"/>
      <c r="C69" s="36" t="s">
        <v>92</v>
      </c>
      <c r="D69" s="33"/>
      <c r="E69" s="11"/>
      <c r="F69" s="11"/>
      <c r="G69" s="11"/>
      <c r="H69" s="11"/>
    </row>
    <row r="70" spans="1:8" ht="13.5">
      <c r="A70" s="8"/>
      <c r="B70" s="11"/>
      <c r="C70" s="36" t="s">
        <v>93</v>
      </c>
      <c r="D70" s="33"/>
      <c r="E70" s="11"/>
      <c r="F70" s="11"/>
      <c r="G70" s="11"/>
      <c r="H70" s="11"/>
    </row>
    <row r="71" spans="1:8" ht="40.5">
      <c r="A71" s="8">
        <v>11</v>
      </c>
      <c r="B71" s="31" t="s">
        <v>94</v>
      </c>
      <c r="C71" s="9" t="s">
        <v>95</v>
      </c>
      <c r="D71" s="33"/>
      <c r="E71" s="33"/>
      <c r="F71" s="33"/>
      <c r="G71" s="33"/>
      <c r="H71" s="33"/>
    </row>
    <row r="72" spans="1:8" ht="13.5">
      <c r="A72" s="8"/>
      <c r="B72" s="11"/>
      <c r="C72" s="36" t="s">
        <v>33</v>
      </c>
      <c r="D72" s="11"/>
      <c r="E72" s="11"/>
      <c r="F72" s="11"/>
      <c r="G72" s="11"/>
      <c r="H72" s="11"/>
    </row>
    <row r="73" spans="1:8" ht="13.5">
      <c r="A73" s="8"/>
      <c r="B73" s="11"/>
      <c r="C73" s="36" t="s">
        <v>96</v>
      </c>
      <c r="D73" s="11"/>
      <c r="E73" s="11"/>
      <c r="F73" s="11"/>
      <c r="G73" s="11"/>
      <c r="H73" s="11"/>
    </row>
    <row r="74" spans="1:8" ht="13.5">
      <c r="A74" s="8"/>
      <c r="B74" s="11"/>
      <c r="C74" s="36" t="s">
        <v>75</v>
      </c>
      <c r="D74" s="11"/>
      <c r="E74" s="11"/>
      <c r="F74" s="11"/>
      <c r="G74" s="11"/>
      <c r="H74" s="11"/>
    </row>
    <row r="75" spans="1:8" ht="13.5">
      <c r="A75" s="8"/>
      <c r="B75" s="11"/>
      <c r="C75" s="36" t="s">
        <v>97</v>
      </c>
      <c r="D75" s="11"/>
      <c r="E75" s="11"/>
      <c r="F75" s="11"/>
      <c r="G75" s="11"/>
      <c r="H75" s="11"/>
    </row>
    <row r="76" spans="1:8" ht="40.5">
      <c r="A76" s="8">
        <v>12</v>
      </c>
      <c r="B76" s="31" t="s">
        <v>98</v>
      </c>
      <c r="C76" s="9" t="s">
        <v>99</v>
      </c>
      <c r="D76" s="33"/>
      <c r="E76" s="33"/>
      <c r="F76" s="33"/>
      <c r="G76" s="33"/>
      <c r="H76" s="33"/>
    </row>
    <row r="77" spans="1:8" ht="13.5">
      <c r="A77" s="8"/>
      <c r="B77" s="31"/>
      <c r="C77" s="36" t="s">
        <v>35</v>
      </c>
      <c r="D77" s="33"/>
      <c r="E77" s="11"/>
      <c r="F77" s="11"/>
      <c r="G77" s="11"/>
      <c r="H77" s="11"/>
    </row>
    <row r="78" spans="1:8" ht="13.5">
      <c r="A78" s="8"/>
      <c r="B78" s="31"/>
      <c r="C78" s="36" t="s">
        <v>100</v>
      </c>
      <c r="D78" s="33"/>
      <c r="E78" s="11"/>
      <c r="F78" s="11"/>
      <c r="G78" s="11"/>
      <c r="H78" s="11"/>
    </row>
    <row r="79" spans="1:8" ht="13.5">
      <c r="A79" s="8"/>
      <c r="B79" s="31"/>
      <c r="C79" s="36" t="s">
        <v>101</v>
      </c>
      <c r="D79" s="33"/>
      <c r="E79" s="11"/>
      <c r="F79" s="11"/>
      <c r="G79" s="11"/>
      <c r="H79" s="11"/>
    </row>
    <row r="80" spans="1:8" ht="40.5">
      <c r="A80" s="8">
        <v>13</v>
      </c>
      <c r="B80" s="31" t="s">
        <v>994</v>
      </c>
      <c r="C80" s="9" t="s">
        <v>973</v>
      </c>
      <c r="D80" s="33"/>
      <c r="E80" s="33"/>
      <c r="F80" s="33"/>
      <c r="G80" s="33"/>
      <c r="H80" s="33"/>
    </row>
    <row r="81" spans="1:8" ht="13.5">
      <c r="A81" s="38" t="s">
        <v>102</v>
      </c>
      <c r="B81" s="39"/>
      <c r="C81" s="39"/>
      <c r="D81" s="13"/>
      <c r="E81" s="40"/>
      <c r="F81" s="40"/>
      <c r="G81" s="40"/>
      <c r="H81" s="40"/>
    </row>
    <row r="82" spans="1:8" ht="13.5">
      <c r="A82" s="41" t="s">
        <v>103</v>
      </c>
      <c r="B82" s="39"/>
      <c r="C82" s="42" t="s">
        <v>1101</v>
      </c>
      <c r="D82" s="10"/>
      <c r="E82" s="40"/>
      <c r="F82" s="40"/>
      <c r="G82" s="40"/>
      <c r="H82" s="40"/>
    </row>
    <row r="83" spans="1:8" ht="13.5">
      <c r="A83" s="43" t="s">
        <v>1137</v>
      </c>
      <c r="B83" s="39"/>
      <c r="C83" s="42"/>
      <c r="D83" s="317"/>
      <c r="E83" s="44"/>
      <c r="F83" s="40"/>
      <c r="G83" s="40"/>
      <c r="H83" s="40"/>
    </row>
    <row r="84" spans="1:8" ht="13.5">
      <c r="A84" s="41" t="s">
        <v>104</v>
      </c>
      <c r="B84" s="39"/>
      <c r="C84" s="42"/>
      <c r="D84" s="10"/>
      <c r="E84" s="44"/>
      <c r="F84" s="40"/>
      <c r="G84" s="40"/>
      <c r="H84" s="40"/>
    </row>
    <row r="85" spans="1:8" ht="13.5">
      <c r="A85" s="41" t="s">
        <v>105</v>
      </c>
      <c r="B85" s="39"/>
      <c r="C85" s="45" t="s">
        <v>1101</v>
      </c>
      <c r="D85" s="10"/>
      <c r="E85" s="40"/>
      <c r="F85" s="40"/>
      <c r="G85" s="40"/>
      <c r="H85" s="40"/>
    </row>
    <row r="86" spans="1:8" ht="13.5">
      <c r="A86" s="46" t="s">
        <v>9</v>
      </c>
      <c r="B86" s="47"/>
      <c r="C86" s="47"/>
      <c r="D86" s="318"/>
      <c r="E86" s="40"/>
      <c r="F86" s="40"/>
      <c r="G86" s="40"/>
      <c r="H86" s="40"/>
    </row>
    <row r="87" spans="1:8" ht="14.25">
      <c r="A87" s="3"/>
      <c r="B87" s="3" t="s">
        <v>106</v>
      </c>
      <c r="C87" s="4"/>
      <c r="D87" s="3"/>
      <c r="E87" s="3"/>
      <c r="F87" s="3"/>
      <c r="G87" s="3"/>
      <c r="H87" s="3"/>
    </row>
    <row r="88" spans="1:8" ht="14.25">
      <c r="A88" s="3"/>
      <c r="B88" s="3" t="s">
        <v>978</v>
      </c>
      <c r="C88" s="3"/>
      <c r="D88" s="3"/>
      <c r="E88" s="3"/>
      <c r="F88" s="3"/>
      <c r="G88" s="3"/>
      <c r="H88" s="3"/>
    </row>
  </sheetData>
  <sheetProtection selectLockedCells="1" selectUnlockedCells="1"/>
  <printOptions/>
  <pageMargins left="0.7465277777777778" right="0.19930555555555557" top="0.5027777777777778" bottom="0.3375" header="0.2375" footer="0.5118055555555555"/>
  <pageSetup horizontalDpi="300" verticalDpi="300" orientation="portrait" paperSize="9"/>
  <headerFooter alignWithMargins="0">
    <oddHeader>&amp;R&amp;"Times New Roman,Regular"&amp;12Kuldīgas novada pasvalidība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461"/>
  <sheetViews>
    <sheetView zoomScalePageLayoutView="0" workbookViewId="0" topLeftCell="A4">
      <selection activeCell="D6" sqref="D6"/>
    </sheetView>
  </sheetViews>
  <sheetFormatPr defaultColWidth="9.140625" defaultRowHeight="12.75"/>
  <cols>
    <col min="1" max="1" width="3.421875" style="48" customWidth="1"/>
    <col min="2" max="2" width="6.8515625" style="49" customWidth="1"/>
    <col min="3" max="3" width="34.421875" style="19" customWidth="1"/>
    <col min="4" max="4" width="5.57421875" style="48" customWidth="1"/>
    <col min="5" max="5" width="8.00390625" style="50" customWidth="1"/>
    <col min="6" max="6" width="6.8515625" style="48" customWidth="1"/>
    <col min="7" max="7" width="7.421875" style="48" customWidth="1"/>
    <col min="8" max="8" width="7.00390625" style="48" customWidth="1"/>
    <col min="9" max="9" width="7.57421875" style="48" customWidth="1"/>
    <col min="10" max="11" width="7.421875" style="48" customWidth="1"/>
    <col min="12" max="12" width="9.57421875" style="48" customWidth="1"/>
    <col min="13" max="13" width="9.140625" style="48" customWidth="1"/>
    <col min="14" max="14" width="8.140625" style="48" customWidth="1"/>
    <col min="15" max="15" width="8.421875" style="48" customWidth="1"/>
    <col min="16" max="16" width="9.8515625" style="48" customWidth="1"/>
    <col min="17" max="255" width="9.140625" style="19" customWidth="1"/>
  </cols>
  <sheetData>
    <row r="1" ht="14.25">
      <c r="E1" s="51" t="s">
        <v>107</v>
      </c>
    </row>
    <row r="2" ht="14.25">
      <c r="E2" s="52" t="s">
        <v>108</v>
      </c>
    </row>
    <row r="3" spans="3:16" ht="14.25" customHeight="1">
      <c r="C3" s="53" t="s">
        <v>1</v>
      </c>
      <c r="D3" s="54" t="s">
        <v>14</v>
      </c>
      <c r="E3" s="55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3:16" ht="12.75" customHeight="1">
      <c r="C4" s="58" t="s">
        <v>7</v>
      </c>
      <c r="D4" s="54" t="str">
        <f>Kopsavilkums!C2</f>
        <v>Mūzikas skolas pārbūve (rekonstrukcija)</v>
      </c>
      <c r="E4" s="55"/>
      <c r="F4" s="56"/>
      <c r="G4" s="57"/>
      <c r="H4" s="57"/>
      <c r="I4" s="57"/>
      <c r="J4" s="57"/>
      <c r="K4" s="57"/>
      <c r="L4" s="57"/>
      <c r="M4" s="57"/>
      <c r="N4" s="57"/>
      <c r="O4" s="57"/>
      <c r="P4" s="57" t="s">
        <v>102</v>
      </c>
    </row>
    <row r="5" spans="3:16" ht="12.75" customHeight="1">
      <c r="C5" s="58" t="s">
        <v>15</v>
      </c>
      <c r="D5" s="59" t="s">
        <v>109</v>
      </c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3:16" ht="12.75" customHeight="1">
      <c r="C6" s="58" t="s">
        <v>5</v>
      </c>
      <c r="D6" s="59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3:20" ht="12.75" customHeight="1">
      <c r="C7" s="63" t="s">
        <v>979</v>
      </c>
      <c r="D7" s="62"/>
      <c r="E7" s="64"/>
      <c r="F7" s="62"/>
      <c r="G7" s="62"/>
      <c r="H7" s="62"/>
      <c r="I7" s="62"/>
      <c r="J7" s="62"/>
      <c r="K7" s="63"/>
      <c r="L7" s="62"/>
      <c r="M7" s="64"/>
      <c r="N7" s="63"/>
      <c r="O7" s="62"/>
      <c r="P7" s="62"/>
      <c r="T7" s="19" t="s">
        <v>102</v>
      </c>
    </row>
    <row r="8" spans="3:16" ht="12.75" customHeight="1">
      <c r="C8" s="63" t="s">
        <v>976</v>
      </c>
      <c r="D8" s="62"/>
      <c r="E8" s="64"/>
      <c r="F8" s="62"/>
      <c r="G8" s="62"/>
      <c r="H8" s="62"/>
      <c r="I8" s="62"/>
      <c r="J8" s="62"/>
      <c r="K8" s="65" t="s">
        <v>110</v>
      </c>
      <c r="L8" s="64"/>
      <c r="M8" s="62" t="s">
        <v>17</v>
      </c>
      <c r="N8" s="66"/>
      <c r="O8" s="62"/>
      <c r="P8" s="62"/>
    </row>
    <row r="9" spans="1:16" ht="12.75" customHeight="1">
      <c r="A9" s="67"/>
      <c r="B9" s="68"/>
      <c r="C9" s="69"/>
      <c r="D9" s="69"/>
      <c r="E9" s="70"/>
      <c r="F9" s="71" t="s">
        <v>111</v>
      </c>
      <c r="G9" s="72"/>
      <c r="H9" s="72"/>
      <c r="I9" s="72"/>
      <c r="J9" s="72"/>
      <c r="K9" s="73"/>
      <c r="L9" s="74" t="s">
        <v>112</v>
      </c>
      <c r="M9" s="75"/>
      <c r="N9" s="72"/>
      <c r="O9" s="72"/>
      <c r="P9" s="73"/>
    </row>
    <row r="10" spans="1:16" ht="47.25" customHeight="1">
      <c r="A10" s="76" t="s">
        <v>113</v>
      </c>
      <c r="B10" s="77" t="s">
        <v>114</v>
      </c>
      <c r="C10" s="78" t="s">
        <v>115</v>
      </c>
      <c r="D10" s="78" t="s">
        <v>116</v>
      </c>
      <c r="E10" s="79" t="s">
        <v>117</v>
      </c>
      <c r="F10" s="80" t="s">
        <v>118</v>
      </c>
      <c r="G10" s="81" t="s">
        <v>119</v>
      </c>
      <c r="H10" s="80" t="s">
        <v>120</v>
      </c>
      <c r="I10" s="80" t="s">
        <v>121</v>
      </c>
      <c r="J10" s="80" t="s">
        <v>122</v>
      </c>
      <c r="K10" s="80" t="s">
        <v>9</v>
      </c>
      <c r="L10" s="80" t="s">
        <v>123</v>
      </c>
      <c r="M10" s="80" t="s">
        <v>120</v>
      </c>
      <c r="N10" s="80" t="s">
        <v>121</v>
      </c>
      <c r="O10" s="80" t="s">
        <v>124</v>
      </c>
      <c r="P10" s="80" t="s">
        <v>125</v>
      </c>
    </row>
    <row r="11" spans="1:16" ht="14.25">
      <c r="A11" s="82">
        <v>1</v>
      </c>
      <c r="B11" s="82">
        <v>2</v>
      </c>
      <c r="C11" s="83">
        <v>3</v>
      </c>
      <c r="D11" s="83">
        <v>4</v>
      </c>
      <c r="E11" s="84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  <c r="M11" s="85">
        <v>13</v>
      </c>
      <c r="N11" s="85">
        <v>14</v>
      </c>
      <c r="O11" s="85">
        <v>15</v>
      </c>
      <c r="P11" s="85">
        <v>16</v>
      </c>
    </row>
    <row r="12" spans="1:16" ht="14.25">
      <c r="A12" s="86"/>
      <c r="B12" s="87"/>
      <c r="C12" s="88" t="s">
        <v>126</v>
      </c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</row>
    <row r="13" spans="1:255" s="144" customFormat="1" ht="14.25">
      <c r="A13" s="92"/>
      <c r="B13" s="93"/>
      <c r="C13" s="94" t="s">
        <v>127</v>
      </c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144" customFormat="1" ht="14.25">
      <c r="A14" s="97">
        <v>1</v>
      </c>
      <c r="B14" s="98" t="s">
        <v>128</v>
      </c>
      <c r="C14" s="99" t="s">
        <v>129</v>
      </c>
      <c r="D14" s="95" t="s">
        <v>130</v>
      </c>
      <c r="E14" s="96">
        <v>59.61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144" customFormat="1" ht="14.25">
      <c r="A15" s="97">
        <v>2</v>
      </c>
      <c r="B15" s="98" t="s">
        <v>128</v>
      </c>
      <c r="C15" s="99" t="s">
        <v>131</v>
      </c>
      <c r="D15" s="95" t="s">
        <v>130</v>
      </c>
      <c r="E15" s="96">
        <v>59.61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144" customFormat="1" ht="14.25">
      <c r="A16" s="97">
        <v>3</v>
      </c>
      <c r="B16" s="98" t="s">
        <v>128</v>
      </c>
      <c r="C16" s="99" t="s">
        <v>132</v>
      </c>
      <c r="D16" s="95" t="s">
        <v>133</v>
      </c>
      <c r="E16" s="96">
        <v>35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144" customFormat="1" ht="42.75">
      <c r="A17" s="97">
        <v>4</v>
      </c>
      <c r="B17" s="98" t="s">
        <v>128</v>
      </c>
      <c r="C17" s="99" t="s">
        <v>134</v>
      </c>
      <c r="D17" s="95" t="s">
        <v>133</v>
      </c>
      <c r="E17" s="96">
        <v>61.5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144" customFormat="1" ht="42.75">
      <c r="A18" s="97">
        <v>5</v>
      </c>
      <c r="B18" s="98" t="s">
        <v>128</v>
      </c>
      <c r="C18" s="99" t="s">
        <v>135</v>
      </c>
      <c r="D18" s="95" t="s">
        <v>133</v>
      </c>
      <c r="E18" s="96">
        <v>130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144" customFormat="1" ht="28.5">
      <c r="A19" s="97">
        <v>6</v>
      </c>
      <c r="B19" s="98" t="s">
        <v>128</v>
      </c>
      <c r="C19" s="99" t="s">
        <v>136</v>
      </c>
      <c r="D19" s="95" t="s">
        <v>137</v>
      </c>
      <c r="E19" s="96">
        <v>3.6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144" customFormat="1" ht="14.25">
      <c r="A20" s="97">
        <v>7</v>
      </c>
      <c r="B20" s="98" t="s">
        <v>128</v>
      </c>
      <c r="C20" s="99" t="s">
        <v>138</v>
      </c>
      <c r="D20" s="95" t="s">
        <v>130</v>
      </c>
      <c r="E20" s="96">
        <v>8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144" customFormat="1" ht="14.25">
      <c r="A21" s="97">
        <v>8</v>
      </c>
      <c r="B21" s="98" t="s">
        <v>128</v>
      </c>
      <c r="C21" s="99" t="s">
        <v>139</v>
      </c>
      <c r="D21" s="95" t="s">
        <v>130</v>
      </c>
      <c r="E21" s="96">
        <v>96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144" customFormat="1" ht="14.25">
      <c r="A22" s="97">
        <v>9</v>
      </c>
      <c r="B22" s="98" t="s">
        <v>128</v>
      </c>
      <c r="C22" s="99" t="s">
        <v>140</v>
      </c>
      <c r="D22" s="95" t="s">
        <v>130</v>
      </c>
      <c r="E22" s="96">
        <v>4.5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144" customFormat="1" ht="14.25">
      <c r="A23" s="97">
        <v>10</v>
      </c>
      <c r="B23" s="98" t="s">
        <v>128</v>
      </c>
      <c r="C23" s="99" t="s">
        <v>141</v>
      </c>
      <c r="D23" s="95" t="s">
        <v>142</v>
      </c>
      <c r="E23" s="96">
        <v>14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144" customFormat="1" ht="14.25">
      <c r="A24" s="97">
        <v>11</v>
      </c>
      <c r="B24" s="98" t="s">
        <v>128</v>
      </c>
      <c r="C24" s="99" t="s">
        <v>143</v>
      </c>
      <c r="D24" s="95" t="s">
        <v>142</v>
      </c>
      <c r="E24" s="96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144" customFormat="1" ht="14.25">
      <c r="A25" s="97">
        <v>12</v>
      </c>
      <c r="B25" s="98" t="s">
        <v>128</v>
      </c>
      <c r="C25" s="99" t="s">
        <v>144</v>
      </c>
      <c r="D25" s="95" t="s">
        <v>142</v>
      </c>
      <c r="E25" s="96">
        <v>23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144" customFormat="1" ht="14.25">
      <c r="A26" s="97">
        <v>13</v>
      </c>
      <c r="B26" s="98" t="s">
        <v>128</v>
      </c>
      <c r="C26" s="99" t="s">
        <v>140</v>
      </c>
      <c r="D26" s="95" t="s">
        <v>130</v>
      </c>
      <c r="E26" s="96">
        <v>2.67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144" customFormat="1" ht="14.25">
      <c r="A27" s="97">
        <v>14</v>
      </c>
      <c r="B27" s="98" t="s">
        <v>128</v>
      </c>
      <c r="C27" s="99" t="s">
        <v>145</v>
      </c>
      <c r="D27" s="95" t="s">
        <v>130</v>
      </c>
      <c r="E27" s="96">
        <v>4.9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144" customFormat="1" ht="14.25">
      <c r="A28" s="97">
        <v>15</v>
      </c>
      <c r="B28" s="98" t="s">
        <v>128</v>
      </c>
      <c r="C28" s="99" t="s">
        <v>146</v>
      </c>
      <c r="D28" s="95" t="s">
        <v>130</v>
      </c>
      <c r="E28" s="96">
        <v>31.76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144" customFormat="1" ht="14.25">
      <c r="A29" s="97">
        <v>16</v>
      </c>
      <c r="B29" s="98" t="s">
        <v>128</v>
      </c>
      <c r="C29" s="99" t="s">
        <v>147</v>
      </c>
      <c r="D29" s="95" t="s">
        <v>130</v>
      </c>
      <c r="E29" s="96">
        <v>101.75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144" customFormat="1" ht="14.25">
      <c r="A30" s="97">
        <v>17</v>
      </c>
      <c r="B30" s="98" t="s">
        <v>128</v>
      </c>
      <c r="C30" s="99" t="s">
        <v>148</v>
      </c>
      <c r="D30" s="95" t="s">
        <v>142</v>
      </c>
      <c r="E30" s="96">
        <v>13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144" customFormat="1" ht="14.25">
      <c r="A31" s="97">
        <v>18</v>
      </c>
      <c r="B31" s="98" t="s">
        <v>128</v>
      </c>
      <c r="C31" s="99" t="s">
        <v>1044</v>
      </c>
      <c r="D31" s="95" t="s">
        <v>130</v>
      </c>
      <c r="E31" s="96">
        <v>551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144" customFormat="1" ht="14.25">
      <c r="A32" s="97">
        <v>19</v>
      </c>
      <c r="B32" s="98" t="s">
        <v>128</v>
      </c>
      <c r="C32" s="99" t="s">
        <v>149</v>
      </c>
      <c r="D32" s="95" t="s">
        <v>133</v>
      </c>
      <c r="E32" s="96">
        <v>147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144" customFormat="1" ht="28.5">
      <c r="A33" s="97">
        <v>20</v>
      </c>
      <c r="B33" s="98" t="s">
        <v>128</v>
      </c>
      <c r="C33" s="99" t="s">
        <v>150</v>
      </c>
      <c r="D33" s="95" t="s">
        <v>137</v>
      </c>
      <c r="E33" s="96">
        <v>1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144" customFormat="1" ht="14.25">
      <c r="A34" s="97">
        <v>21</v>
      </c>
      <c r="B34" s="98" t="s">
        <v>128</v>
      </c>
      <c r="C34" s="99" t="s">
        <v>151</v>
      </c>
      <c r="D34" s="95" t="s">
        <v>137</v>
      </c>
      <c r="E34" s="96">
        <v>5.2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144" customFormat="1" ht="14.25">
      <c r="A35" s="97">
        <v>22</v>
      </c>
      <c r="B35" s="98" t="s">
        <v>128</v>
      </c>
      <c r="C35" s="99" t="s">
        <v>152</v>
      </c>
      <c r="D35" s="95" t="s">
        <v>130</v>
      </c>
      <c r="E35" s="96">
        <v>16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144" customFormat="1" ht="28.5">
      <c r="A36" s="97">
        <v>23</v>
      </c>
      <c r="B36" s="98" t="s">
        <v>128</v>
      </c>
      <c r="C36" s="99" t="s">
        <v>153</v>
      </c>
      <c r="D36" s="95" t="s">
        <v>130</v>
      </c>
      <c r="E36" s="96">
        <v>2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144" customFormat="1" ht="42.75">
      <c r="A37" s="97">
        <v>24</v>
      </c>
      <c r="B37" s="98" t="s">
        <v>128</v>
      </c>
      <c r="C37" s="99" t="s">
        <v>154</v>
      </c>
      <c r="D37" s="95" t="s">
        <v>130</v>
      </c>
      <c r="E37" s="96">
        <v>2.3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144" customFormat="1" ht="42.75">
      <c r="A38" s="97">
        <v>25</v>
      </c>
      <c r="B38" s="98" t="s">
        <v>128</v>
      </c>
      <c r="C38" s="99" t="s">
        <v>155</v>
      </c>
      <c r="D38" s="95" t="s">
        <v>130</v>
      </c>
      <c r="E38" s="96">
        <v>4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144" customFormat="1" ht="28.5">
      <c r="A39" s="97">
        <v>26</v>
      </c>
      <c r="B39" s="98" t="s">
        <v>128</v>
      </c>
      <c r="C39" s="99" t="s">
        <v>156</v>
      </c>
      <c r="D39" s="95" t="s">
        <v>130</v>
      </c>
      <c r="E39" s="96">
        <v>2.4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144" customFormat="1" ht="14.25">
      <c r="A40" s="97">
        <v>27</v>
      </c>
      <c r="B40" s="98" t="s">
        <v>128</v>
      </c>
      <c r="C40" s="99" t="s">
        <v>157</v>
      </c>
      <c r="D40" s="95" t="s">
        <v>130</v>
      </c>
      <c r="E40" s="96">
        <v>30.5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144" customFormat="1" ht="28.5">
      <c r="A41" s="97">
        <v>28</v>
      </c>
      <c r="B41" s="98" t="s">
        <v>128</v>
      </c>
      <c r="C41" s="99" t="s">
        <v>158</v>
      </c>
      <c r="D41" s="95" t="s">
        <v>130</v>
      </c>
      <c r="E41" s="96">
        <v>2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144" customFormat="1" ht="14.25">
      <c r="A42" s="97">
        <v>29</v>
      </c>
      <c r="B42" s="98" t="s">
        <v>128</v>
      </c>
      <c r="C42" s="99" t="s">
        <v>159</v>
      </c>
      <c r="D42" s="95" t="s">
        <v>130</v>
      </c>
      <c r="E42" s="96">
        <v>300.3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144" customFormat="1" ht="14.25">
      <c r="A43" s="97">
        <v>30</v>
      </c>
      <c r="B43" s="98" t="s">
        <v>128</v>
      </c>
      <c r="C43" s="99" t="s">
        <v>160</v>
      </c>
      <c r="D43" s="95" t="s">
        <v>133</v>
      </c>
      <c r="E43" s="96">
        <v>450.04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144" customFormat="1" ht="14.25">
      <c r="A44" s="97">
        <v>31</v>
      </c>
      <c r="B44" s="98" t="s">
        <v>128</v>
      </c>
      <c r="C44" s="99" t="s">
        <v>161</v>
      </c>
      <c r="D44" s="95" t="s">
        <v>133</v>
      </c>
      <c r="E44" s="96">
        <v>7000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144" customFormat="1" ht="14.25">
      <c r="A45" s="97">
        <v>32</v>
      </c>
      <c r="B45" s="98" t="s">
        <v>128</v>
      </c>
      <c r="C45" s="99" t="s">
        <v>162</v>
      </c>
      <c r="D45" s="95" t="s">
        <v>133</v>
      </c>
      <c r="E45" s="96">
        <v>32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144" customFormat="1" ht="14.25">
      <c r="A46" s="97">
        <v>33</v>
      </c>
      <c r="B46" s="98" t="s">
        <v>128</v>
      </c>
      <c r="C46" s="99" t="s">
        <v>163</v>
      </c>
      <c r="D46" s="95" t="s">
        <v>133</v>
      </c>
      <c r="E46" s="96">
        <v>140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144" customFormat="1" ht="14.25">
      <c r="A47" s="97">
        <v>34</v>
      </c>
      <c r="B47" s="98" t="s">
        <v>128</v>
      </c>
      <c r="C47" s="99" t="s">
        <v>164</v>
      </c>
      <c r="D47" s="95" t="s">
        <v>142</v>
      </c>
      <c r="E47" s="95">
        <v>43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144" customFormat="1" ht="14.25">
      <c r="A48" s="97">
        <v>35</v>
      </c>
      <c r="B48" s="98" t="s">
        <v>128</v>
      </c>
      <c r="C48" s="99" t="s">
        <v>165</v>
      </c>
      <c r="D48" s="95" t="s">
        <v>142</v>
      </c>
      <c r="E48" s="96">
        <v>4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144" customFormat="1" ht="14.25">
      <c r="A49" s="97">
        <v>36</v>
      </c>
      <c r="B49" s="98" t="s">
        <v>128</v>
      </c>
      <c r="C49" s="99" t="s">
        <v>166</v>
      </c>
      <c r="D49" s="95" t="s">
        <v>142</v>
      </c>
      <c r="E49" s="96">
        <v>2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144" customFormat="1" ht="14.25">
      <c r="A50" s="97">
        <v>37</v>
      </c>
      <c r="B50" s="98" t="s">
        <v>128</v>
      </c>
      <c r="C50" s="99" t="s">
        <v>167</v>
      </c>
      <c r="D50" s="95" t="s">
        <v>168</v>
      </c>
      <c r="E50" s="96">
        <v>390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144" customFormat="1" ht="14.25">
      <c r="A51" s="97"/>
      <c r="B51" s="93"/>
      <c r="C51" s="94" t="s">
        <v>126</v>
      </c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144" customFormat="1" ht="14.25">
      <c r="A52" s="97">
        <v>38</v>
      </c>
      <c r="B52" s="98" t="s">
        <v>169</v>
      </c>
      <c r="C52" s="99" t="s">
        <v>170</v>
      </c>
      <c r="D52" s="95" t="s">
        <v>142</v>
      </c>
      <c r="E52" s="95">
        <v>3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144" customFormat="1" ht="14.25">
      <c r="A53" s="97">
        <v>39</v>
      </c>
      <c r="B53" s="98" t="s">
        <v>169</v>
      </c>
      <c r="C53" s="99" t="s">
        <v>171</v>
      </c>
      <c r="D53" s="95" t="s">
        <v>142</v>
      </c>
      <c r="E53" s="95">
        <v>5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329" customFormat="1" ht="57">
      <c r="A54" s="97">
        <v>40</v>
      </c>
      <c r="B54" s="98" t="s">
        <v>169</v>
      </c>
      <c r="C54" s="99" t="s">
        <v>172</v>
      </c>
      <c r="D54" s="95" t="s">
        <v>130</v>
      </c>
      <c r="E54" s="95">
        <v>88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144" customFormat="1" ht="14.25">
      <c r="A55" s="97">
        <v>41</v>
      </c>
      <c r="B55" s="98" t="s">
        <v>169</v>
      </c>
      <c r="C55" s="99" t="s">
        <v>173</v>
      </c>
      <c r="D55" s="95" t="s">
        <v>174</v>
      </c>
      <c r="E55" s="95">
        <v>1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144" customFormat="1" ht="14.25">
      <c r="A56" s="97">
        <v>42</v>
      </c>
      <c r="B56" s="98" t="s">
        <v>169</v>
      </c>
      <c r="C56" s="99" t="s">
        <v>175</v>
      </c>
      <c r="D56" s="95" t="s">
        <v>174</v>
      </c>
      <c r="E56" s="95">
        <v>1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144" customFormat="1" ht="28.5">
      <c r="A57" s="97">
        <v>43</v>
      </c>
      <c r="B57" s="98" t="s">
        <v>169</v>
      </c>
      <c r="C57" s="99" t="s">
        <v>176</v>
      </c>
      <c r="D57" s="95" t="s">
        <v>133</v>
      </c>
      <c r="E57" s="95">
        <v>172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144" customFormat="1" ht="28.5">
      <c r="A58" s="97">
        <v>44</v>
      </c>
      <c r="B58" s="98" t="s">
        <v>169</v>
      </c>
      <c r="C58" s="99" t="s">
        <v>1096</v>
      </c>
      <c r="D58" s="95" t="s">
        <v>133</v>
      </c>
      <c r="E58" s="95">
        <v>172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144" customFormat="1" ht="28.5">
      <c r="A59" s="97">
        <v>45</v>
      </c>
      <c r="B59" s="98" t="s">
        <v>169</v>
      </c>
      <c r="C59" s="99" t="s">
        <v>177</v>
      </c>
      <c r="D59" s="95" t="s">
        <v>142</v>
      </c>
      <c r="E59" s="95">
        <v>2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144" customFormat="1" ht="28.5">
      <c r="A60" s="97">
        <v>46</v>
      </c>
      <c r="B60" s="98" t="s">
        <v>169</v>
      </c>
      <c r="C60" s="99" t="s">
        <v>178</v>
      </c>
      <c r="D60" s="95" t="s">
        <v>142</v>
      </c>
      <c r="E60" s="95">
        <v>1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144" customFormat="1" ht="28.5">
      <c r="A61" s="97">
        <v>47</v>
      </c>
      <c r="B61" s="98" t="s">
        <v>169</v>
      </c>
      <c r="C61" s="99" t="s">
        <v>1097</v>
      </c>
      <c r="D61" s="95" t="s">
        <v>142</v>
      </c>
      <c r="E61" s="95">
        <v>2</v>
      </c>
      <c r="F61" s="96"/>
      <c r="G61" s="96"/>
      <c r="H61" s="96"/>
      <c r="I61" s="96"/>
      <c r="J61" s="100"/>
      <c r="K61" s="96"/>
      <c r="L61" s="96"/>
      <c r="M61" s="96"/>
      <c r="N61" s="96"/>
      <c r="O61" s="96"/>
      <c r="P61" s="96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144" customFormat="1" ht="28.5">
      <c r="A62" s="97">
        <v>48</v>
      </c>
      <c r="B62" s="98" t="s">
        <v>169</v>
      </c>
      <c r="C62" s="99" t="s">
        <v>1098</v>
      </c>
      <c r="D62" s="95" t="s">
        <v>142</v>
      </c>
      <c r="E62" s="95">
        <v>1</v>
      </c>
      <c r="F62" s="96"/>
      <c r="G62" s="96"/>
      <c r="H62" s="96"/>
      <c r="I62" s="96"/>
      <c r="J62" s="100"/>
      <c r="K62" s="96"/>
      <c r="L62" s="96"/>
      <c r="M62" s="96"/>
      <c r="N62" s="96"/>
      <c r="O62" s="96"/>
      <c r="P62" s="96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144" customFormat="1" ht="28.5">
      <c r="A63" s="97">
        <v>49</v>
      </c>
      <c r="B63" s="98" t="s">
        <v>169</v>
      </c>
      <c r="C63" s="99" t="s">
        <v>1099</v>
      </c>
      <c r="D63" s="95" t="s">
        <v>142</v>
      </c>
      <c r="E63" s="95">
        <v>1</v>
      </c>
      <c r="F63" s="96"/>
      <c r="G63" s="96"/>
      <c r="H63" s="96"/>
      <c r="I63" s="96"/>
      <c r="J63" s="100"/>
      <c r="K63" s="96"/>
      <c r="L63" s="96"/>
      <c r="M63" s="96"/>
      <c r="N63" s="96"/>
      <c r="O63" s="96"/>
      <c r="P63" s="96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144" customFormat="1" ht="42.75">
      <c r="A64" s="97">
        <v>50</v>
      </c>
      <c r="B64" s="98" t="s">
        <v>169</v>
      </c>
      <c r="C64" s="99" t="s">
        <v>179</v>
      </c>
      <c r="D64" s="95" t="s">
        <v>142</v>
      </c>
      <c r="E64" s="95">
        <v>39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144" customFormat="1" ht="14.25">
      <c r="A65" s="97">
        <v>51</v>
      </c>
      <c r="B65" s="98" t="s">
        <v>169</v>
      </c>
      <c r="C65" s="99" t="s">
        <v>1100</v>
      </c>
      <c r="D65" s="95" t="s">
        <v>142</v>
      </c>
      <c r="E65" s="95">
        <v>1</v>
      </c>
      <c r="F65" s="96"/>
      <c r="G65" s="96"/>
      <c r="H65" s="96"/>
      <c r="I65" s="96"/>
      <c r="J65" s="100"/>
      <c r="K65" s="96"/>
      <c r="L65" s="96"/>
      <c r="M65" s="96"/>
      <c r="N65" s="96"/>
      <c r="O65" s="96"/>
      <c r="P65" s="96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44" customFormat="1" ht="28.5">
      <c r="A66" s="97">
        <v>52</v>
      </c>
      <c r="B66" s="98" t="s">
        <v>169</v>
      </c>
      <c r="C66" s="99" t="s">
        <v>180</v>
      </c>
      <c r="D66" s="95" t="s">
        <v>181</v>
      </c>
      <c r="E66" s="95">
        <v>30</v>
      </c>
      <c r="F66" s="96"/>
      <c r="G66" s="96"/>
      <c r="H66" s="96"/>
      <c r="I66" s="96"/>
      <c r="J66" s="100"/>
      <c r="K66" s="96"/>
      <c r="L66" s="96"/>
      <c r="M66" s="96"/>
      <c r="N66" s="96"/>
      <c r="O66" s="96"/>
      <c r="P66" s="96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144" customFormat="1" ht="14.25">
      <c r="A67" s="97"/>
      <c r="B67" s="93"/>
      <c r="C67" s="330" t="s">
        <v>182</v>
      </c>
      <c r="D67" s="95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1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144" customFormat="1" ht="14.25">
      <c r="A68" s="97">
        <v>54</v>
      </c>
      <c r="B68" s="98" t="s">
        <v>169</v>
      </c>
      <c r="C68" s="99" t="s">
        <v>183</v>
      </c>
      <c r="D68" s="95" t="s">
        <v>130</v>
      </c>
      <c r="E68" s="95">
        <v>5800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144" customFormat="1" ht="28.5">
      <c r="A69" s="97">
        <v>55</v>
      </c>
      <c r="B69" s="98" t="s">
        <v>169</v>
      </c>
      <c r="C69" s="99" t="s">
        <v>184</v>
      </c>
      <c r="D69" s="95" t="s">
        <v>137</v>
      </c>
      <c r="E69" s="95">
        <v>654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144" customFormat="1" ht="42.75">
      <c r="A70" s="97">
        <v>56</v>
      </c>
      <c r="B70" s="98" t="s">
        <v>169</v>
      </c>
      <c r="C70" s="99" t="s">
        <v>185</v>
      </c>
      <c r="D70" s="95" t="s">
        <v>137</v>
      </c>
      <c r="E70" s="96">
        <v>12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144" customFormat="1" ht="28.5">
      <c r="A71" s="97">
        <v>57</v>
      </c>
      <c r="B71" s="98" t="s">
        <v>169</v>
      </c>
      <c r="C71" s="99" t="s">
        <v>1014</v>
      </c>
      <c r="D71" s="95" t="s">
        <v>137</v>
      </c>
      <c r="E71" s="95">
        <v>575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144" customFormat="1" ht="14.25">
      <c r="A72" s="97"/>
      <c r="B72" s="104"/>
      <c r="C72" s="118" t="s">
        <v>186</v>
      </c>
      <c r="D72" s="95"/>
      <c r="E72" s="96" t="s">
        <v>102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1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144" customFormat="1" ht="14.25">
      <c r="A73" s="97"/>
      <c r="B73" s="104"/>
      <c r="C73" s="112" t="s">
        <v>187</v>
      </c>
      <c r="D73" s="95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144" customFormat="1" ht="42.75">
      <c r="A74" s="97">
        <v>58</v>
      </c>
      <c r="B74" s="98" t="s">
        <v>169</v>
      </c>
      <c r="C74" s="99" t="s">
        <v>1015</v>
      </c>
      <c r="D74" s="95" t="s">
        <v>137</v>
      </c>
      <c r="E74" s="95">
        <v>19.29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144" customFormat="1" ht="14.25">
      <c r="A75" s="97">
        <v>59</v>
      </c>
      <c r="B75" s="98" t="s">
        <v>188</v>
      </c>
      <c r="C75" s="99" t="s">
        <v>189</v>
      </c>
      <c r="D75" s="95" t="s">
        <v>130</v>
      </c>
      <c r="E75" s="96">
        <v>470</v>
      </c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144" customFormat="1" ht="85.5">
      <c r="A76" s="97">
        <v>60</v>
      </c>
      <c r="B76" s="98" t="s">
        <v>188</v>
      </c>
      <c r="C76" s="99" t="s">
        <v>190</v>
      </c>
      <c r="D76" s="95" t="s">
        <v>168</v>
      </c>
      <c r="E76" s="96">
        <v>6</v>
      </c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144" customFormat="1" ht="42.75">
      <c r="A77" s="97">
        <v>61</v>
      </c>
      <c r="B77" s="98" t="s">
        <v>188</v>
      </c>
      <c r="C77" s="99" t="s">
        <v>191</v>
      </c>
      <c r="D77" s="95" t="s">
        <v>137</v>
      </c>
      <c r="E77" s="96">
        <v>1.7000000000000002</v>
      </c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144" customFormat="1" ht="42.75">
      <c r="A78" s="97">
        <v>62</v>
      </c>
      <c r="B78" s="98" t="s">
        <v>188</v>
      </c>
      <c r="C78" s="99" t="s">
        <v>192</v>
      </c>
      <c r="D78" s="95" t="s">
        <v>137</v>
      </c>
      <c r="E78" s="96">
        <v>74</v>
      </c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144" customFormat="1" ht="42.75">
      <c r="A79" s="97">
        <v>63</v>
      </c>
      <c r="B79" s="98" t="s">
        <v>188</v>
      </c>
      <c r="C79" s="99" t="s">
        <v>193</v>
      </c>
      <c r="D79" s="95" t="s">
        <v>137</v>
      </c>
      <c r="E79" s="96">
        <v>6.2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144" customFormat="1" ht="28.5">
      <c r="A80" s="97">
        <v>64</v>
      </c>
      <c r="B80" s="98" t="s">
        <v>194</v>
      </c>
      <c r="C80" s="99" t="s">
        <v>195</v>
      </c>
      <c r="D80" s="95" t="s">
        <v>130</v>
      </c>
      <c r="E80" s="96">
        <v>96.45</v>
      </c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144" customFormat="1" ht="71.25">
      <c r="A81" s="97">
        <v>65</v>
      </c>
      <c r="B81" s="105" t="s">
        <v>196</v>
      </c>
      <c r="C81" s="99" t="s">
        <v>197</v>
      </c>
      <c r="D81" s="95" t="s">
        <v>133</v>
      </c>
      <c r="E81" s="96">
        <v>121</v>
      </c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144" customFormat="1" ht="14.25">
      <c r="A82" s="97"/>
      <c r="B82" s="98"/>
      <c r="C82" s="118" t="s">
        <v>198</v>
      </c>
      <c r="D82" s="95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1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144" customFormat="1" ht="14.25">
      <c r="A83" s="97">
        <v>66</v>
      </c>
      <c r="B83" s="98" t="s">
        <v>188</v>
      </c>
      <c r="C83" s="99" t="s">
        <v>199</v>
      </c>
      <c r="D83" s="95" t="s">
        <v>133</v>
      </c>
      <c r="E83" s="96">
        <v>102.72</v>
      </c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144" customFormat="1" ht="42.75">
      <c r="A84" s="97">
        <v>67</v>
      </c>
      <c r="B84" s="98" t="s">
        <v>188</v>
      </c>
      <c r="C84" s="99" t="s">
        <v>200</v>
      </c>
      <c r="D84" s="95" t="s">
        <v>137</v>
      </c>
      <c r="E84" s="96">
        <v>5.9</v>
      </c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144" customFormat="1" ht="85.5">
      <c r="A85" s="97">
        <v>68</v>
      </c>
      <c r="B85" s="98" t="s">
        <v>188</v>
      </c>
      <c r="C85" s="99" t="s">
        <v>201</v>
      </c>
      <c r="D85" s="95" t="s">
        <v>168</v>
      </c>
      <c r="E85" s="96">
        <v>1.98</v>
      </c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144" customFormat="1" ht="28.5">
      <c r="A86" s="97">
        <v>69</v>
      </c>
      <c r="B86" s="98" t="s">
        <v>202</v>
      </c>
      <c r="C86" s="99" t="s">
        <v>203</v>
      </c>
      <c r="D86" s="95" t="s">
        <v>168</v>
      </c>
      <c r="E86" s="331">
        <v>0.04</v>
      </c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144" customFormat="1" ht="71.25">
      <c r="A87" s="97">
        <v>70</v>
      </c>
      <c r="B87" s="105" t="s">
        <v>202</v>
      </c>
      <c r="C87" s="99" t="s">
        <v>204</v>
      </c>
      <c r="D87" s="95" t="s">
        <v>168</v>
      </c>
      <c r="E87" s="96">
        <v>0.309</v>
      </c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s="144" customFormat="1" ht="71.25">
      <c r="A88" s="97">
        <v>71</v>
      </c>
      <c r="B88" s="105" t="s">
        <v>188</v>
      </c>
      <c r="C88" s="99" t="s">
        <v>205</v>
      </c>
      <c r="D88" s="95" t="s">
        <v>137</v>
      </c>
      <c r="E88" s="96">
        <v>0.2</v>
      </c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144" customFormat="1" ht="28.5">
      <c r="A89" s="97">
        <v>72</v>
      </c>
      <c r="B89" s="98" t="s">
        <v>188</v>
      </c>
      <c r="C89" s="99" t="s">
        <v>206</v>
      </c>
      <c r="D89" s="95" t="s">
        <v>133</v>
      </c>
      <c r="E89" s="96">
        <v>103</v>
      </c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144" customFormat="1" ht="42.75">
      <c r="A90" s="97">
        <v>73</v>
      </c>
      <c r="B90" s="98" t="s">
        <v>188</v>
      </c>
      <c r="C90" s="99" t="s">
        <v>207</v>
      </c>
      <c r="D90" s="95" t="s">
        <v>137</v>
      </c>
      <c r="E90" s="96">
        <v>6.5</v>
      </c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144" customFormat="1" ht="85.5">
      <c r="A91" s="97">
        <v>74</v>
      </c>
      <c r="B91" s="98" t="s">
        <v>188</v>
      </c>
      <c r="C91" s="99" t="s">
        <v>208</v>
      </c>
      <c r="D91" s="95" t="s">
        <v>168</v>
      </c>
      <c r="E91" s="96">
        <v>0.49</v>
      </c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144" customFormat="1" ht="28.5">
      <c r="A92" s="97">
        <v>75</v>
      </c>
      <c r="B92" s="105" t="s">
        <v>209</v>
      </c>
      <c r="C92" s="99" t="s">
        <v>210</v>
      </c>
      <c r="D92" s="95" t="s">
        <v>130</v>
      </c>
      <c r="E92" s="96">
        <v>565.66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144" customFormat="1" ht="28.5">
      <c r="A93" s="97">
        <v>76</v>
      </c>
      <c r="B93" s="105" t="s">
        <v>209</v>
      </c>
      <c r="C93" s="99" t="s">
        <v>211</v>
      </c>
      <c r="D93" s="95" t="s">
        <v>130</v>
      </c>
      <c r="E93" s="96">
        <v>15.89</v>
      </c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144" customFormat="1" ht="28.5">
      <c r="A94" s="97">
        <v>77</v>
      </c>
      <c r="B94" s="105" t="s">
        <v>209</v>
      </c>
      <c r="C94" s="99" t="s">
        <v>212</v>
      </c>
      <c r="D94" s="95" t="s">
        <v>130</v>
      </c>
      <c r="E94" s="96">
        <v>4.5</v>
      </c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144" customFormat="1" ht="42.75">
      <c r="A95" s="97">
        <v>78</v>
      </c>
      <c r="B95" s="105" t="s">
        <v>213</v>
      </c>
      <c r="C95" s="99" t="s">
        <v>214</v>
      </c>
      <c r="D95" s="95" t="s">
        <v>130</v>
      </c>
      <c r="E95" s="96">
        <v>13</v>
      </c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144" customFormat="1" ht="57">
      <c r="A96" s="97">
        <v>79</v>
      </c>
      <c r="B96" s="105" t="s">
        <v>213</v>
      </c>
      <c r="C96" s="99" t="s">
        <v>215</v>
      </c>
      <c r="D96" s="95" t="s">
        <v>130</v>
      </c>
      <c r="E96" s="96">
        <v>13</v>
      </c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144" customFormat="1" ht="28.5">
      <c r="A97" s="97">
        <v>80</v>
      </c>
      <c r="B97" s="105" t="s">
        <v>216</v>
      </c>
      <c r="C97" s="99" t="s">
        <v>217</v>
      </c>
      <c r="D97" s="95" t="s">
        <v>130</v>
      </c>
      <c r="E97" s="96">
        <v>378.07</v>
      </c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s="144" customFormat="1" ht="57">
      <c r="A98" s="97">
        <v>81</v>
      </c>
      <c r="B98" s="105" t="s">
        <v>216</v>
      </c>
      <c r="C98" s="99" t="s">
        <v>1016</v>
      </c>
      <c r="D98" s="95" t="s">
        <v>130</v>
      </c>
      <c r="E98" s="96">
        <v>108.66</v>
      </c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s="144" customFormat="1" ht="57">
      <c r="A99" s="97">
        <v>82</v>
      </c>
      <c r="B99" s="105" t="s">
        <v>216</v>
      </c>
      <c r="C99" s="99" t="s">
        <v>1017</v>
      </c>
      <c r="D99" s="95" t="s">
        <v>130</v>
      </c>
      <c r="E99" s="96">
        <v>36.23</v>
      </c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s="144" customFormat="1" ht="57">
      <c r="A100" s="97">
        <v>83</v>
      </c>
      <c r="B100" s="105" t="s">
        <v>216</v>
      </c>
      <c r="C100" s="99" t="s">
        <v>1018</v>
      </c>
      <c r="D100" s="95" t="s">
        <v>130</v>
      </c>
      <c r="E100" s="96">
        <v>7.16</v>
      </c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s="144" customFormat="1" ht="14.25">
      <c r="A101" s="97"/>
      <c r="B101" s="105"/>
      <c r="C101" s="106" t="s">
        <v>218</v>
      </c>
      <c r="D101" s="95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s="144" customFormat="1" ht="28.5">
      <c r="A102" s="97">
        <v>84</v>
      </c>
      <c r="B102" s="105"/>
      <c r="C102" s="99" t="s">
        <v>1045</v>
      </c>
      <c r="D102" s="95" t="s">
        <v>130</v>
      </c>
      <c r="E102" s="96">
        <v>1040</v>
      </c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s="144" customFormat="1" ht="85.5">
      <c r="A103" s="97">
        <v>85</v>
      </c>
      <c r="B103" s="105" t="s">
        <v>216</v>
      </c>
      <c r="C103" s="99" t="s">
        <v>1019</v>
      </c>
      <c r="D103" s="95" t="s">
        <v>130</v>
      </c>
      <c r="E103" s="96">
        <v>31.01</v>
      </c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s="144" customFormat="1" ht="85.5">
      <c r="A104" s="97">
        <v>86</v>
      </c>
      <c r="B104" s="105" t="s">
        <v>216</v>
      </c>
      <c r="C104" s="99" t="s">
        <v>1020</v>
      </c>
      <c r="D104" s="95" t="s">
        <v>130</v>
      </c>
      <c r="E104" s="96">
        <v>32.94</v>
      </c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s="144" customFormat="1" ht="99.75">
      <c r="A105" s="97">
        <v>87</v>
      </c>
      <c r="B105" s="105" t="s">
        <v>216</v>
      </c>
      <c r="C105" s="99" t="s">
        <v>1021</v>
      </c>
      <c r="D105" s="95" t="s">
        <v>130</v>
      </c>
      <c r="E105" s="96">
        <v>9.29</v>
      </c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s="144" customFormat="1" ht="71.25">
      <c r="A106" s="97">
        <v>88</v>
      </c>
      <c r="B106" s="105" t="s">
        <v>216</v>
      </c>
      <c r="C106" s="99" t="s">
        <v>1022</v>
      </c>
      <c r="D106" s="95" t="s">
        <v>130</v>
      </c>
      <c r="E106" s="96">
        <v>13.64</v>
      </c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s="144" customFormat="1" ht="57">
      <c r="A107" s="97">
        <v>89</v>
      </c>
      <c r="B107" s="105" t="s">
        <v>216</v>
      </c>
      <c r="C107" s="99" t="s">
        <v>1023</v>
      </c>
      <c r="D107" s="95" t="s">
        <v>130</v>
      </c>
      <c r="E107" s="96">
        <v>36.23</v>
      </c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s="144" customFormat="1" ht="28.5">
      <c r="A108" s="97">
        <v>90</v>
      </c>
      <c r="B108" s="98" t="s">
        <v>216</v>
      </c>
      <c r="C108" s="99" t="s">
        <v>219</v>
      </c>
      <c r="D108" s="95" t="s">
        <v>133</v>
      </c>
      <c r="E108" s="96">
        <v>38</v>
      </c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s="144" customFormat="1" ht="28.5">
      <c r="A109" s="97">
        <v>91</v>
      </c>
      <c r="B109" s="98" t="s">
        <v>216</v>
      </c>
      <c r="C109" s="99" t="s">
        <v>220</v>
      </c>
      <c r="D109" s="95" t="s">
        <v>133</v>
      </c>
      <c r="E109" s="96">
        <v>46.2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s="144" customFormat="1" ht="28.5">
      <c r="A110" s="97">
        <v>92</v>
      </c>
      <c r="B110" s="332" t="s">
        <v>216</v>
      </c>
      <c r="C110" s="99" t="s">
        <v>221</v>
      </c>
      <c r="D110" s="333" t="s">
        <v>133</v>
      </c>
      <c r="E110" s="333">
        <v>4.9</v>
      </c>
      <c r="F110" s="107"/>
      <c r="G110" s="96"/>
      <c r="H110" s="96"/>
      <c r="I110" s="107"/>
      <c r="J110" s="96"/>
      <c r="K110" s="107"/>
      <c r="L110" s="107"/>
      <c r="M110" s="107"/>
      <c r="N110" s="107"/>
      <c r="O110" s="107"/>
      <c r="P110" s="107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s="144" customFormat="1" ht="28.5">
      <c r="A111" s="97">
        <v>93</v>
      </c>
      <c r="B111" s="98" t="s">
        <v>216</v>
      </c>
      <c r="C111" s="99" t="s">
        <v>220</v>
      </c>
      <c r="D111" s="95" t="s">
        <v>133</v>
      </c>
      <c r="E111" s="96">
        <v>4.1</v>
      </c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s="144" customFormat="1" ht="28.5">
      <c r="A112" s="97">
        <v>94</v>
      </c>
      <c r="B112" s="98" t="s">
        <v>216</v>
      </c>
      <c r="C112" s="99" t="s">
        <v>222</v>
      </c>
      <c r="D112" s="95" t="s">
        <v>133</v>
      </c>
      <c r="E112" s="96">
        <v>5.72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s="144" customFormat="1" ht="28.5">
      <c r="A113" s="97">
        <v>95</v>
      </c>
      <c r="B113" s="98" t="s">
        <v>216</v>
      </c>
      <c r="C113" s="99" t="s">
        <v>223</v>
      </c>
      <c r="D113" s="95" t="s">
        <v>133</v>
      </c>
      <c r="E113" s="96">
        <v>2.62</v>
      </c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s="144" customFormat="1" ht="42.75">
      <c r="A114" s="97">
        <v>96</v>
      </c>
      <c r="B114" s="105" t="s">
        <v>224</v>
      </c>
      <c r="C114" s="99" t="s">
        <v>225</v>
      </c>
      <c r="D114" s="95" t="s">
        <v>130</v>
      </c>
      <c r="E114" s="96">
        <v>511.41</v>
      </c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s="144" customFormat="1" ht="28.5">
      <c r="A115" s="97">
        <v>97</v>
      </c>
      <c r="B115" s="105" t="s">
        <v>224</v>
      </c>
      <c r="C115" s="99" t="s">
        <v>226</v>
      </c>
      <c r="D115" s="95" t="s">
        <v>130</v>
      </c>
      <c r="E115" s="96">
        <v>20</v>
      </c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s="144" customFormat="1" ht="28.5">
      <c r="A116" s="97">
        <v>98</v>
      </c>
      <c r="B116" s="105" t="s">
        <v>224</v>
      </c>
      <c r="C116" s="99" t="s">
        <v>227</v>
      </c>
      <c r="D116" s="95" t="s">
        <v>130</v>
      </c>
      <c r="E116" s="96">
        <v>511.41</v>
      </c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s="144" customFormat="1" ht="28.5">
      <c r="A117" s="97">
        <v>99</v>
      </c>
      <c r="B117" s="105" t="s">
        <v>224</v>
      </c>
      <c r="C117" s="99" t="s">
        <v>228</v>
      </c>
      <c r="D117" s="95" t="s">
        <v>130</v>
      </c>
      <c r="E117" s="96">
        <v>511.41</v>
      </c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s="144" customFormat="1" ht="14.25">
      <c r="A118" s="97"/>
      <c r="B118" s="105"/>
      <c r="C118" s="106" t="s">
        <v>229</v>
      </c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s="144" customFormat="1" ht="57">
      <c r="A119" s="97">
        <v>100</v>
      </c>
      <c r="B119" s="105" t="s">
        <v>194</v>
      </c>
      <c r="C119" s="99" t="s">
        <v>230</v>
      </c>
      <c r="D119" s="95" t="s">
        <v>130</v>
      </c>
      <c r="E119" s="96">
        <v>13.85</v>
      </c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s="144" customFormat="1" ht="28.5">
      <c r="A120" s="97">
        <v>101</v>
      </c>
      <c r="B120" s="105" t="s">
        <v>194</v>
      </c>
      <c r="C120" s="99" t="s">
        <v>231</v>
      </c>
      <c r="D120" s="95" t="s">
        <v>130</v>
      </c>
      <c r="E120" s="96">
        <v>36.23</v>
      </c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s="144" customFormat="1" ht="42.75">
      <c r="A121" s="97">
        <v>102</v>
      </c>
      <c r="B121" s="105" t="s">
        <v>194</v>
      </c>
      <c r="C121" s="99" t="s">
        <v>232</v>
      </c>
      <c r="D121" s="95" t="s">
        <v>130</v>
      </c>
      <c r="E121" s="96">
        <v>9.29</v>
      </c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s="144" customFormat="1" ht="42.75">
      <c r="A122" s="97">
        <v>103</v>
      </c>
      <c r="B122" s="105" t="s">
        <v>194</v>
      </c>
      <c r="C122" s="99" t="s">
        <v>233</v>
      </c>
      <c r="D122" s="95" t="s">
        <v>130</v>
      </c>
      <c r="E122" s="96">
        <v>515.58</v>
      </c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s="144" customFormat="1" ht="42.75">
      <c r="A123" s="97">
        <v>104</v>
      </c>
      <c r="B123" s="105" t="s">
        <v>194</v>
      </c>
      <c r="C123" s="99" t="s">
        <v>234</v>
      </c>
      <c r="D123" s="95" t="s">
        <v>130</v>
      </c>
      <c r="E123" s="96">
        <v>0.5</v>
      </c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s="144" customFormat="1" ht="28.5">
      <c r="A124" s="97">
        <v>105</v>
      </c>
      <c r="B124" s="105" t="s">
        <v>194</v>
      </c>
      <c r="C124" s="99" t="s">
        <v>235</v>
      </c>
      <c r="D124" s="95" t="s">
        <v>130</v>
      </c>
      <c r="E124" s="96">
        <v>17.34</v>
      </c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s="144" customFormat="1" ht="28.5">
      <c r="A125" s="97">
        <v>106</v>
      </c>
      <c r="B125" s="105" t="s">
        <v>194</v>
      </c>
      <c r="C125" s="99" t="s">
        <v>236</v>
      </c>
      <c r="D125" s="95" t="s">
        <v>130</v>
      </c>
      <c r="E125" s="96">
        <v>108.66</v>
      </c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s="144" customFormat="1" ht="28.5">
      <c r="A126" s="97">
        <v>107</v>
      </c>
      <c r="B126" s="105" t="s">
        <v>194</v>
      </c>
      <c r="C126" s="99" t="s">
        <v>1025</v>
      </c>
      <c r="D126" s="95" t="s">
        <v>130</v>
      </c>
      <c r="E126" s="96">
        <v>73.24</v>
      </c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s="144" customFormat="1" ht="14.25">
      <c r="A127" s="97">
        <v>108</v>
      </c>
      <c r="B127" s="105" t="s">
        <v>194</v>
      </c>
      <c r="C127" s="99" t="s">
        <v>1024</v>
      </c>
      <c r="D127" s="95" t="s">
        <v>130</v>
      </c>
      <c r="E127" s="96">
        <v>574.95</v>
      </c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s="144" customFormat="1" ht="14.25">
      <c r="A128" s="97"/>
      <c r="B128" s="98"/>
      <c r="C128" s="118" t="s">
        <v>237</v>
      </c>
      <c r="D128" s="95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1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s="144" customFormat="1" ht="57">
      <c r="A129" s="97">
        <v>109</v>
      </c>
      <c r="B129" s="98" t="s">
        <v>216</v>
      </c>
      <c r="C129" s="99" t="s">
        <v>1026</v>
      </c>
      <c r="D129" s="95" t="s">
        <v>130</v>
      </c>
      <c r="E129" s="96">
        <v>114.94</v>
      </c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s="144" customFormat="1" ht="57">
      <c r="A130" s="97">
        <v>110</v>
      </c>
      <c r="B130" s="98" t="s">
        <v>216</v>
      </c>
      <c r="C130" s="99" t="s">
        <v>1027</v>
      </c>
      <c r="D130" s="95" t="s">
        <v>130</v>
      </c>
      <c r="E130" s="96">
        <v>13.26</v>
      </c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s="144" customFormat="1" ht="71.25">
      <c r="A131" s="97">
        <v>111</v>
      </c>
      <c r="B131" s="98" t="s">
        <v>216</v>
      </c>
      <c r="C131" s="99" t="s">
        <v>1028</v>
      </c>
      <c r="D131" s="95" t="s">
        <v>130</v>
      </c>
      <c r="E131" s="96">
        <v>251.53</v>
      </c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s="144" customFormat="1" ht="71.25">
      <c r="A132" s="97">
        <v>112</v>
      </c>
      <c r="B132" s="98" t="s">
        <v>216</v>
      </c>
      <c r="C132" s="99" t="s">
        <v>1029</v>
      </c>
      <c r="D132" s="95" t="s">
        <v>130</v>
      </c>
      <c r="E132" s="96">
        <v>18.68</v>
      </c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s="144" customFormat="1" ht="57">
      <c r="A133" s="97">
        <v>113</v>
      </c>
      <c r="B133" s="98" t="s">
        <v>216</v>
      </c>
      <c r="C133" s="99" t="s">
        <v>1030</v>
      </c>
      <c r="D133" s="95" t="s">
        <v>130</v>
      </c>
      <c r="E133" s="96">
        <v>5.51</v>
      </c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s="144" customFormat="1" ht="57">
      <c r="A134" s="97">
        <v>114</v>
      </c>
      <c r="B134" s="98" t="s">
        <v>216</v>
      </c>
      <c r="C134" s="99" t="s">
        <v>1031</v>
      </c>
      <c r="D134" s="95" t="s">
        <v>130</v>
      </c>
      <c r="E134" s="96">
        <v>11.83</v>
      </c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s="144" customFormat="1" ht="57">
      <c r="A135" s="97">
        <v>115</v>
      </c>
      <c r="B135" s="98" t="s">
        <v>216</v>
      </c>
      <c r="C135" s="99" t="s">
        <v>1032</v>
      </c>
      <c r="D135" s="95" t="s">
        <v>130</v>
      </c>
      <c r="E135" s="96">
        <v>174.3</v>
      </c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s="144" customFormat="1" ht="71.25">
      <c r="A136" s="97">
        <v>116</v>
      </c>
      <c r="B136" s="105" t="s">
        <v>216</v>
      </c>
      <c r="C136" s="99" t="s">
        <v>238</v>
      </c>
      <c r="D136" s="95" t="s">
        <v>130</v>
      </c>
      <c r="E136" s="96">
        <v>36.73</v>
      </c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s="144" customFormat="1" ht="71.25">
      <c r="A137" s="97">
        <v>117</v>
      </c>
      <c r="B137" s="98" t="s">
        <v>216</v>
      </c>
      <c r="C137" s="99" t="s">
        <v>1034</v>
      </c>
      <c r="D137" s="95" t="s">
        <v>130</v>
      </c>
      <c r="E137" s="96">
        <v>36.73</v>
      </c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s="144" customFormat="1" ht="57">
      <c r="A138" s="97">
        <v>118</v>
      </c>
      <c r="B138" s="98" t="s">
        <v>216</v>
      </c>
      <c r="C138" s="99" t="s">
        <v>1033</v>
      </c>
      <c r="D138" s="95" t="s">
        <v>130</v>
      </c>
      <c r="E138" s="96">
        <v>21.09</v>
      </c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s="144" customFormat="1" ht="14.25">
      <c r="A139" s="97"/>
      <c r="B139" s="98"/>
      <c r="C139" s="106" t="s">
        <v>229</v>
      </c>
      <c r="D139" s="95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s="144" customFormat="1" ht="42.75">
      <c r="A140" s="97">
        <v>119</v>
      </c>
      <c r="B140" s="98" t="s">
        <v>194</v>
      </c>
      <c r="C140" s="99" t="s">
        <v>1135</v>
      </c>
      <c r="D140" s="95" t="s">
        <v>130</v>
      </c>
      <c r="E140" s="96">
        <v>174.3</v>
      </c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s="144" customFormat="1" ht="42.75">
      <c r="A141" s="97">
        <v>120</v>
      </c>
      <c r="B141" s="98" t="s">
        <v>194</v>
      </c>
      <c r="C141" s="99" t="s">
        <v>1035</v>
      </c>
      <c r="D141" s="95" t="s">
        <v>130</v>
      </c>
      <c r="E141" s="96">
        <v>270.21</v>
      </c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s="144" customFormat="1" ht="42.75">
      <c r="A142" s="97">
        <v>121</v>
      </c>
      <c r="B142" s="98" t="s">
        <v>194</v>
      </c>
      <c r="C142" s="99" t="s">
        <v>1036</v>
      </c>
      <c r="D142" s="95" t="s">
        <v>130</v>
      </c>
      <c r="E142" s="96">
        <v>128.2</v>
      </c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s="144" customFormat="1" ht="42.75">
      <c r="A143" s="97">
        <v>122</v>
      </c>
      <c r="B143" s="98" t="s">
        <v>194</v>
      </c>
      <c r="C143" s="99" t="s">
        <v>1037</v>
      </c>
      <c r="D143" s="95" t="s">
        <v>130</v>
      </c>
      <c r="E143" s="96">
        <v>36.73</v>
      </c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s="144" customFormat="1" ht="42.75">
      <c r="A144" s="97">
        <v>123</v>
      </c>
      <c r="B144" s="98" t="s">
        <v>194</v>
      </c>
      <c r="C144" s="99" t="s">
        <v>1038</v>
      </c>
      <c r="D144" s="95" t="s">
        <v>130</v>
      </c>
      <c r="E144" s="96">
        <v>36.73</v>
      </c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s="144" customFormat="1" ht="42.75">
      <c r="A145" s="97">
        <v>124</v>
      </c>
      <c r="B145" s="98" t="s">
        <v>194</v>
      </c>
      <c r="C145" s="99" t="s">
        <v>1037</v>
      </c>
      <c r="D145" s="95" t="s">
        <v>130</v>
      </c>
      <c r="E145" s="96">
        <v>36.73</v>
      </c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s="144" customFormat="1" ht="42.75">
      <c r="A146" s="97">
        <v>125</v>
      </c>
      <c r="B146" s="98" t="s">
        <v>194</v>
      </c>
      <c r="C146" s="99" t="s">
        <v>1039</v>
      </c>
      <c r="D146" s="95" t="s">
        <v>130</v>
      </c>
      <c r="E146" s="96">
        <v>21.09</v>
      </c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s="144" customFormat="1" ht="14.25">
      <c r="A147" s="97"/>
      <c r="B147" s="98"/>
      <c r="C147" s="118" t="s">
        <v>239</v>
      </c>
      <c r="D147" s="9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1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s="144" customFormat="1" ht="14.25">
      <c r="A148" s="97"/>
      <c r="B148" s="98"/>
      <c r="C148" s="106" t="s">
        <v>240</v>
      </c>
      <c r="D148" s="95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s="144" customFormat="1" ht="42.75">
      <c r="A149" s="97">
        <v>126</v>
      </c>
      <c r="B149" s="98" t="s">
        <v>188</v>
      </c>
      <c r="C149" s="99" t="s">
        <v>241</v>
      </c>
      <c r="D149" s="95" t="s">
        <v>130</v>
      </c>
      <c r="E149" s="96">
        <v>72</v>
      </c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s="144" customFormat="1" ht="42.75">
      <c r="A150" s="97">
        <v>127</v>
      </c>
      <c r="B150" s="98" t="s">
        <v>188</v>
      </c>
      <c r="C150" s="99" t="s">
        <v>242</v>
      </c>
      <c r="D150" s="95" t="s">
        <v>137</v>
      </c>
      <c r="E150" s="96">
        <v>7</v>
      </c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s="144" customFormat="1" ht="85.5">
      <c r="A151" s="97">
        <v>128</v>
      </c>
      <c r="B151" s="98" t="s">
        <v>188</v>
      </c>
      <c r="C151" s="99" t="s">
        <v>243</v>
      </c>
      <c r="D151" s="95" t="s">
        <v>168</v>
      </c>
      <c r="E151" s="96">
        <v>1.68</v>
      </c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s="144" customFormat="1" ht="14.25">
      <c r="A152" s="97">
        <v>129</v>
      </c>
      <c r="B152" s="105" t="s">
        <v>202</v>
      </c>
      <c r="C152" s="99" t="s">
        <v>244</v>
      </c>
      <c r="D152" s="95" t="s">
        <v>168</v>
      </c>
      <c r="E152" s="96">
        <v>0.031200000000000002</v>
      </c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s="144" customFormat="1" ht="14.25">
      <c r="A153" s="97"/>
      <c r="B153" s="98"/>
      <c r="C153" s="106" t="s">
        <v>245</v>
      </c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s="144" customFormat="1" ht="42.75">
      <c r="A154" s="97">
        <v>130</v>
      </c>
      <c r="B154" s="98" t="s">
        <v>202</v>
      </c>
      <c r="C154" s="99" t="s">
        <v>246</v>
      </c>
      <c r="D154" s="95" t="s">
        <v>168</v>
      </c>
      <c r="E154" s="96">
        <v>2.3871</v>
      </c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s="144" customFormat="1" ht="42.75">
      <c r="A155" s="97">
        <v>131</v>
      </c>
      <c r="B155" s="105" t="s">
        <v>213</v>
      </c>
      <c r="C155" s="99" t="s">
        <v>214</v>
      </c>
      <c r="D155" s="95" t="s">
        <v>130</v>
      </c>
      <c r="E155" s="96">
        <v>30</v>
      </c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s="144" customFormat="1" ht="57">
      <c r="A156" s="97">
        <v>132</v>
      </c>
      <c r="B156" s="105" t="s">
        <v>202</v>
      </c>
      <c r="C156" s="99" t="s">
        <v>247</v>
      </c>
      <c r="D156" s="95" t="s">
        <v>168</v>
      </c>
      <c r="E156" s="96">
        <v>0.05</v>
      </c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s="144" customFormat="1" ht="14.25">
      <c r="A157" s="97"/>
      <c r="B157" s="98"/>
      <c r="C157" s="106" t="s">
        <v>248</v>
      </c>
      <c r="D157" s="95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s="144" customFormat="1" ht="42.75">
      <c r="A158" s="97">
        <v>133</v>
      </c>
      <c r="B158" s="98" t="s">
        <v>188</v>
      </c>
      <c r="C158" s="99" t="s">
        <v>249</v>
      </c>
      <c r="D158" s="95" t="s">
        <v>130</v>
      </c>
      <c r="E158" s="96">
        <v>37.5</v>
      </c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s="144" customFormat="1" ht="42.75">
      <c r="A159" s="97">
        <v>134</v>
      </c>
      <c r="B159" s="98" t="s">
        <v>188</v>
      </c>
      <c r="C159" s="99" t="s">
        <v>250</v>
      </c>
      <c r="D159" s="95" t="s">
        <v>137</v>
      </c>
      <c r="E159" s="96">
        <v>4.5</v>
      </c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s="144" customFormat="1" ht="71.25">
      <c r="A160" s="97">
        <v>135</v>
      </c>
      <c r="B160" s="98" t="s">
        <v>188</v>
      </c>
      <c r="C160" s="99" t="s">
        <v>251</v>
      </c>
      <c r="D160" s="95" t="s">
        <v>168</v>
      </c>
      <c r="E160" s="96">
        <v>0.3552</v>
      </c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s="144" customFormat="1" ht="42.75">
      <c r="A161" s="97">
        <v>136</v>
      </c>
      <c r="B161" s="98" t="s">
        <v>202</v>
      </c>
      <c r="C161" s="99" t="s">
        <v>252</v>
      </c>
      <c r="D161" s="95" t="s">
        <v>168</v>
      </c>
      <c r="E161" s="96">
        <v>3.5122</v>
      </c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s="144" customFormat="1" ht="42.75">
      <c r="A162" s="97">
        <v>137</v>
      </c>
      <c r="B162" s="105" t="s">
        <v>213</v>
      </c>
      <c r="C162" s="99" t="s">
        <v>214</v>
      </c>
      <c r="D162" s="95" t="s">
        <v>130</v>
      </c>
      <c r="E162" s="96">
        <v>65.97</v>
      </c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s="144" customFormat="1" ht="14.25">
      <c r="A163" s="97"/>
      <c r="B163" s="105"/>
      <c r="C163" s="106" t="s">
        <v>253</v>
      </c>
      <c r="D163" s="95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</row>
    <row r="164" spans="1:255" s="144" customFormat="1" ht="71.25">
      <c r="A164" s="97">
        <v>138</v>
      </c>
      <c r="B164" s="98" t="s">
        <v>188</v>
      </c>
      <c r="C164" s="99" t="s">
        <v>254</v>
      </c>
      <c r="D164" s="95" t="s">
        <v>142</v>
      </c>
      <c r="E164" s="96">
        <v>81</v>
      </c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s="144" customFormat="1" ht="57">
      <c r="A165" s="97">
        <v>139</v>
      </c>
      <c r="B165" s="105" t="s">
        <v>188</v>
      </c>
      <c r="C165" s="99" t="s">
        <v>255</v>
      </c>
      <c r="D165" s="95" t="s">
        <v>137</v>
      </c>
      <c r="E165" s="96">
        <v>1.18</v>
      </c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s="144" customFormat="1" ht="14.25">
      <c r="A166" s="97"/>
      <c r="B166" s="105"/>
      <c r="C166" s="106" t="s">
        <v>256</v>
      </c>
      <c r="D166" s="95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s="144" customFormat="1" ht="42.75">
      <c r="A167" s="97">
        <v>140</v>
      </c>
      <c r="B167" s="98" t="s">
        <v>188</v>
      </c>
      <c r="C167" s="99" t="s">
        <v>249</v>
      </c>
      <c r="D167" s="95" t="s">
        <v>130</v>
      </c>
      <c r="E167" s="96">
        <v>5.27</v>
      </c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s="144" customFormat="1" ht="42.75">
      <c r="A168" s="97">
        <v>141</v>
      </c>
      <c r="B168" s="98" t="s">
        <v>188</v>
      </c>
      <c r="C168" s="99" t="s">
        <v>250</v>
      </c>
      <c r="D168" s="95" t="s">
        <v>137</v>
      </c>
      <c r="E168" s="96">
        <v>1.06</v>
      </c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s="144" customFormat="1" ht="71.25">
      <c r="A169" s="97">
        <v>142</v>
      </c>
      <c r="B169" s="98" t="s">
        <v>188</v>
      </c>
      <c r="C169" s="99" t="s">
        <v>251</v>
      </c>
      <c r="D169" s="95" t="s">
        <v>168</v>
      </c>
      <c r="E169" s="96">
        <v>0.04</v>
      </c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s="144" customFormat="1" ht="57">
      <c r="A170" s="97">
        <v>143</v>
      </c>
      <c r="B170" s="98" t="s">
        <v>188</v>
      </c>
      <c r="C170" s="99" t="s">
        <v>257</v>
      </c>
      <c r="D170" s="95" t="s">
        <v>168</v>
      </c>
      <c r="E170" s="96">
        <v>0.015</v>
      </c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s="144" customFormat="1" ht="14.25">
      <c r="A171" s="97"/>
      <c r="B171" s="98"/>
      <c r="C171" s="118" t="s">
        <v>258</v>
      </c>
      <c r="D171" s="9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1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16" s="17" customFormat="1" ht="14.25">
      <c r="A172" s="108"/>
      <c r="B172" s="109"/>
      <c r="C172" s="106" t="s">
        <v>259</v>
      </c>
      <c r="D172" s="106"/>
      <c r="E172" s="110"/>
      <c r="F172" s="110"/>
      <c r="G172" s="96"/>
      <c r="H172" s="96"/>
      <c r="I172" s="110"/>
      <c r="J172" s="110"/>
      <c r="K172" s="110"/>
      <c r="L172" s="110"/>
      <c r="M172" s="110"/>
      <c r="N172" s="110"/>
      <c r="O172" s="110"/>
      <c r="P172" s="110"/>
    </row>
    <row r="173" spans="1:255" s="144" customFormat="1" ht="42.75">
      <c r="A173" s="97">
        <v>144</v>
      </c>
      <c r="B173" s="98" t="s">
        <v>188</v>
      </c>
      <c r="C173" s="99" t="s">
        <v>260</v>
      </c>
      <c r="D173" s="95" t="s">
        <v>130</v>
      </c>
      <c r="E173" s="96">
        <v>50.126</v>
      </c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s="144" customFormat="1" ht="42.75">
      <c r="A174" s="97">
        <v>145</v>
      </c>
      <c r="B174" s="98" t="s">
        <v>188</v>
      </c>
      <c r="C174" s="99" t="s">
        <v>261</v>
      </c>
      <c r="D174" s="95" t="s">
        <v>137</v>
      </c>
      <c r="E174" s="96">
        <v>6.7</v>
      </c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s="144" customFormat="1" ht="99.75">
      <c r="A175" s="97">
        <v>146</v>
      </c>
      <c r="B175" s="98" t="s">
        <v>188</v>
      </c>
      <c r="C175" s="99" t="s">
        <v>262</v>
      </c>
      <c r="D175" s="95" t="s">
        <v>168</v>
      </c>
      <c r="E175" s="96">
        <v>0.51</v>
      </c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s="144" customFormat="1" ht="42.75">
      <c r="A176" s="97">
        <v>147</v>
      </c>
      <c r="B176" s="98" t="s">
        <v>202</v>
      </c>
      <c r="C176" s="99" t="s">
        <v>263</v>
      </c>
      <c r="D176" s="95" t="s">
        <v>168</v>
      </c>
      <c r="E176" s="96">
        <v>0.36</v>
      </c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s="144" customFormat="1" ht="42.75">
      <c r="A177" s="97">
        <v>148</v>
      </c>
      <c r="B177" s="105" t="s">
        <v>213</v>
      </c>
      <c r="C177" s="99" t="s">
        <v>214</v>
      </c>
      <c r="D177" s="95" t="s">
        <v>130</v>
      </c>
      <c r="E177" s="96">
        <v>5</v>
      </c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s="144" customFormat="1" ht="28.5">
      <c r="A178" s="97">
        <v>149</v>
      </c>
      <c r="B178" s="105" t="s">
        <v>213</v>
      </c>
      <c r="C178" s="99" t="s">
        <v>264</v>
      </c>
      <c r="D178" s="95" t="s">
        <v>133</v>
      </c>
      <c r="E178" s="96">
        <v>15</v>
      </c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16" s="17" customFormat="1" ht="14.25">
      <c r="A179" s="108"/>
      <c r="B179" s="109"/>
      <c r="C179" s="106" t="s">
        <v>265</v>
      </c>
      <c r="D179" s="106"/>
      <c r="E179" s="110"/>
      <c r="F179" s="110"/>
      <c r="G179" s="96"/>
      <c r="H179" s="96"/>
      <c r="I179" s="110"/>
      <c r="J179" s="110"/>
      <c r="K179" s="110"/>
      <c r="L179" s="110"/>
      <c r="M179" s="110"/>
      <c r="N179" s="110"/>
      <c r="O179" s="110"/>
      <c r="P179" s="110"/>
    </row>
    <row r="180" spans="1:255" s="144" customFormat="1" ht="14.25">
      <c r="A180" s="97">
        <v>150</v>
      </c>
      <c r="B180" s="98" t="s">
        <v>213</v>
      </c>
      <c r="C180" s="334" t="s">
        <v>266</v>
      </c>
      <c r="D180" s="333" t="s">
        <v>133</v>
      </c>
      <c r="E180" s="335">
        <v>12.2</v>
      </c>
      <c r="F180" s="336"/>
      <c r="G180" s="96"/>
      <c r="H180" s="336"/>
      <c r="I180" s="336"/>
      <c r="J180" s="107"/>
      <c r="K180" s="336"/>
      <c r="L180" s="336"/>
      <c r="M180" s="336"/>
      <c r="N180" s="336"/>
      <c r="O180" s="336"/>
      <c r="P180" s="111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s="144" customFormat="1" ht="28.5">
      <c r="A181" s="97">
        <v>151</v>
      </c>
      <c r="B181" s="98" t="s">
        <v>213</v>
      </c>
      <c r="C181" s="334" t="s">
        <v>267</v>
      </c>
      <c r="D181" s="333" t="s">
        <v>133</v>
      </c>
      <c r="E181" s="335">
        <v>12.2</v>
      </c>
      <c r="F181" s="336"/>
      <c r="G181" s="96"/>
      <c r="H181" s="336"/>
      <c r="I181" s="336"/>
      <c r="J181" s="107"/>
      <c r="K181" s="336"/>
      <c r="L181" s="336"/>
      <c r="M181" s="336"/>
      <c r="N181" s="336"/>
      <c r="O181" s="336"/>
      <c r="P181" s="111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s="144" customFormat="1" ht="28.5">
      <c r="A182" s="97">
        <v>152</v>
      </c>
      <c r="B182" s="98" t="s">
        <v>213</v>
      </c>
      <c r="C182" s="334" t="s">
        <v>268</v>
      </c>
      <c r="D182" s="333" t="s">
        <v>130</v>
      </c>
      <c r="E182" s="335">
        <v>9.15</v>
      </c>
      <c r="F182" s="336"/>
      <c r="G182" s="96"/>
      <c r="H182" s="336"/>
      <c r="I182" s="336"/>
      <c r="J182" s="107"/>
      <c r="K182" s="336"/>
      <c r="L182" s="336"/>
      <c r="M182" s="336"/>
      <c r="N182" s="336"/>
      <c r="O182" s="336"/>
      <c r="P182" s="111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s="144" customFormat="1" ht="14.25">
      <c r="A183" s="97">
        <v>153</v>
      </c>
      <c r="B183" s="98" t="s">
        <v>213</v>
      </c>
      <c r="C183" s="334" t="s">
        <v>269</v>
      </c>
      <c r="D183" s="333" t="s">
        <v>130</v>
      </c>
      <c r="E183" s="335">
        <v>9.15</v>
      </c>
      <c r="F183" s="336"/>
      <c r="G183" s="96"/>
      <c r="H183" s="336"/>
      <c r="I183" s="336"/>
      <c r="J183" s="107"/>
      <c r="K183" s="336"/>
      <c r="L183" s="336"/>
      <c r="M183" s="336"/>
      <c r="N183" s="336"/>
      <c r="O183" s="336"/>
      <c r="P183" s="111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s="144" customFormat="1" ht="14.25">
      <c r="A184" s="97">
        <v>154</v>
      </c>
      <c r="B184" s="98" t="s">
        <v>213</v>
      </c>
      <c r="C184" s="334" t="s">
        <v>270</v>
      </c>
      <c r="D184" s="333" t="s">
        <v>130</v>
      </c>
      <c r="E184" s="335">
        <v>30</v>
      </c>
      <c r="F184" s="336"/>
      <c r="G184" s="96"/>
      <c r="H184" s="336"/>
      <c r="I184" s="336"/>
      <c r="J184" s="107"/>
      <c r="K184" s="336"/>
      <c r="L184" s="336"/>
      <c r="M184" s="336"/>
      <c r="N184" s="336"/>
      <c r="O184" s="336"/>
      <c r="P184" s="111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</row>
    <row r="185" spans="1:255" s="144" customFormat="1" ht="14.25">
      <c r="A185" s="97">
        <v>155</v>
      </c>
      <c r="B185" s="98" t="s">
        <v>213</v>
      </c>
      <c r="C185" s="334" t="s">
        <v>271</v>
      </c>
      <c r="D185" s="333" t="s">
        <v>133</v>
      </c>
      <c r="E185" s="335">
        <v>12.2</v>
      </c>
      <c r="F185" s="336"/>
      <c r="G185" s="96"/>
      <c r="H185" s="336"/>
      <c r="I185" s="336"/>
      <c r="J185" s="107"/>
      <c r="K185" s="336"/>
      <c r="L185" s="336"/>
      <c r="M185" s="336"/>
      <c r="N185" s="336"/>
      <c r="O185" s="336"/>
      <c r="P185" s="111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</row>
    <row r="186" spans="1:255" s="144" customFormat="1" ht="28.5">
      <c r="A186" s="97">
        <v>156</v>
      </c>
      <c r="B186" s="98" t="s">
        <v>213</v>
      </c>
      <c r="C186" s="334" t="s">
        <v>272</v>
      </c>
      <c r="D186" s="333" t="s">
        <v>133</v>
      </c>
      <c r="E186" s="335">
        <v>12.2</v>
      </c>
      <c r="F186" s="336"/>
      <c r="G186" s="96"/>
      <c r="H186" s="336"/>
      <c r="I186" s="336"/>
      <c r="J186" s="107"/>
      <c r="K186" s="336"/>
      <c r="L186" s="336"/>
      <c r="M186" s="336"/>
      <c r="N186" s="336"/>
      <c r="O186" s="336"/>
      <c r="P186" s="111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</row>
    <row r="187" spans="1:255" s="144" customFormat="1" ht="28.5">
      <c r="A187" s="97">
        <v>157</v>
      </c>
      <c r="B187" s="98" t="s">
        <v>213</v>
      </c>
      <c r="C187" s="334" t="s">
        <v>273</v>
      </c>
      <c r="D187" s="333" t="s">
        <v>133</v>
      </c>
      <c r="E187" s="335">
        <v>12.2</v>
      </c>
      <c r="F187" s="336"/>
      <c r="G187" s="96"/>
      <c r="H187" s="336"/>
      <c r="I187" s="336"/>
      <c r="J187" s="107"/>
      <c r="K187" s="336"/>
      <c r="L187" s="336"/>
      <c r="M187" s="336"/>
      <c r="N187" s="336"/>
      <c r="O187" s="336"/>
      <c r="P187" s="111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s="144" customFormat="1" ht="14.25">
      <c r="A188" s="97">
        <v>158</v>
      </c>
      <c r="B188" s="98" t="s">
        <v>213</v>
      </c>
      <c r="C188" s="334" t="s">
        <v>274</v>
      </c>
      <c r="D188" s="333" t="s">
        <v>130</v>
      </c>
      <c r="E188" s="335">
        <v>6.1</v>
      </c>
      <c r="F188" s="336"/>
      <c r="G188" s="96"/>
      <c r="H188" s="336"/>
      <c r="I188" s="336"/>
      <c r="J188" s="107"/>
      <c r="K188" s="336"/>
      <c r="L188" s="336"/>
      <c r="M188" s="336"/>
      <c r="N188" s="336"/>
      <c r="O188" s="336"/>
      <c r="P188" s="111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</row>
    <row r="189" spans="1:255" s="144" customFormat="1" ht="14.25">
      <c r="A189" s="97">
        <v>159</v>
      </c>
      <c r="B189" s="98" t="s">
        <v>213</v>
      </c>
      <c r="C189" s="334" t="s">
        <v>275</v>
      </c>
      <c r="D189" s="333" t="s">
        <v>130</v>
      </c>
      <c r="E189" s="335">
        <v>6.1</v>
      </c>
      <c r="F189" s="336"/>
      <c r="G189" s="96"/>
      <c r="H189" s="336"/>
      <c r="I189" s="336"/>
      <c r="J189" s="107"/>
      <c r="K189" s="336"/>
      <c r="L189" s="336"/>
      <c r="M189" s="336"/>
      <c r="N189" s="336"/>
      <c r="O189" s="336"/>
      <c r="P189" s="111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s="144" customFormat="1" ht="14.25">
      <c r="A190" s="97"/>
      <c r="B190" s="98"/>
      <c r="C190" s="106" t="s">
        <v>276</v>
      </c>
      <c r="D190" s="333"/>
      <c r="E190" s="335"/>
      <c r="F190" s="336"/>
      <c r="G190" s="96"/>
      <c r="H190" s="336"/>
      <c r="I190" s="336"/>
      <c r="J190" s="107"/>
      <c r="K190" s="336"/>
      <c r="L190" s="336"/>
      <c r="M190" s="336"/>
      <c r="N190" s="336"/>
      <c r="O190" s="336"/>
      <c r="P190" s="111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s="144" customFormat="1" ht="42.75">
      <c r="A191" s="97">
        <v>160</v>
      </c>
      <c r="B191" s="105" t="s">
        <v>213</v>
      </c>
      <c r="C191" s="99" t="s">
        <v>277</v>
      </c>
      <c r="D191" s="95" t="s">
        <v>130</v>
      </c>
      <c r="E191" s="96">
        <v>15.75</v>
      </c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s="144" customFormat="1" ht="14.25">
      <c r="A192" s="97"/>
      <c r="B192" s="98"/>
      <c r="C192" s="118" t="s">
        <v>278</v>
      </c>
      <c r="D192" s="95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1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s="144" customFormat="1" ht="14.25">
      <c r="A193" s="97"/>
      <c r="B193" s="98"/>
      <c r="C193" s="337" t="s">
        <v>279</v>
      </c>
      <c r="D193" s="95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s="144" customFormat="1" ht="14.25">
      <c r="A194" s="97"/>
      <c r="B194" s="98"/>
      <c r="C194" s="106" t="s">
        <v>280</v>
      </c>
      <c r="D194" s="95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s="144" customFormat="1" ht="28.5">
      <c r="A195" s="97">
        <v>161</v>
      </c>
      <c r="B195" s="105" t="s">
        <v>169</v>
      </c>
      <c r="C195" s="99" t="s">
        <v>281</v>
      </c>
      <c r="D195" s="95" t="s">
        <v>130</v>
      </c>
      <c r="E195" s="96">
        <v>153</v>
      </c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</row>
    <row r="196" spans="1:255" s="144" customFormat="1" ht="42.75">
      <c r="A196" s="97">
        <v>162</v>
      </c>
      <c r="B196" s="98" t="s">
        <v>169</v>
      </c>
      <c r="C196" s="99" t="s">
        <v>282</v>
      </c>
      <c r="D196" s="95" t="s">
        <v>137</v>
      </c>
      <c r="E196" s="95">
        <v>15.3</v>
      </c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s="144" customFormat="1" ht="28.5">
      <c r="A197" s="97">
        <v>163</v>
      </c>
      <c r="B197" s="98" t="s">
        <v>194</v>
      </c>
      <c r="C197" s="99" t="s">
        <v>283</v>
      </c>
      <c r="D197" s="95" t="s">
        <v>130</v>
      </c>
      <c r="E197" s="96">
        <v>153</v>
      </c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</row>
    <row r="198" spans="1:255" s="144" customFormat="1" ht="28.5">
      <c r="A198" s="97">
        <v>164</v>
      </c>
      <c r="B198" s="98" t="s">
        <v>194</v>
      </c>
      <c r="C198" s="99" t="s">
        <v>284</v>
      </c>
      <c r="D198" s="95" t="s">
        <v>130</v>
      </c>
      <c r="E198" s="96">
        <v>153</v>
      </c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</row>
    <row r="199" spans="1:255" s="144" customFormat="1" ht="99.75">
      <c r="A199" s="97">
        <v>165</v>
      </c>
      <c r="B199" s="98" t="s">
        <v>188</v>
      </c>
      <c r="C199" s="99" t="s">
        <v>285</v>
      </c>
      <c r="D199" s="95" t="s">
        <v>137</v>
      </c>
      <c r="E199" s="96">
        <v>15.3</v>
      </c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</row>
    <row r="200" spans="1:255" s="144" customFormat="1" ht="28.5">
      <c r="A200" s="97">
        <v>166</v>
      </c>
      <c r="B200" s="105" t="s">
        <v>188</v>
      </c>
      <c r="C200" s="99" t="s">
        <v>286</v>
      </c>
      <c r="D200" s="95" t="s">
        <v>130</v>
      </c>
      <c r="E200" s="96">
        <v>153</v>
      </c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</row>
    <row r="201" spans="1:255" s="144" customFormat="1" ht="14.25">
      <c r="A201" s="97"/>
      <c r="B201" s="98"/>
      <c r="C201" s="106" t="s">
        <v>287</v>
      </c>
      <c r="D201" s="95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</row>
    <row r="202" spans="1:255" s="144" customFormat="1" ht="28.5">
      <c r="A202" s="97">
        <v>167</v>
      </c>
      <c r="B202" s="105" t="s">
        <v>169</v>
      </c>
      <c r="C202" s="99" t="s">
        <v>281</v>
      </c>
      <c r="D202" s="95" t="s">
        <v>130</v>
      </c>
      <c r="E202" s="95">
        <v>60.6</v>
      </c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</row>
    <row r="203" spans="1:255" s="144" customFormat="1" ht="42.75">
      <c r="A203" s="97">
        <v>168</v>
      </c>
      <c r="B203" s="98" t="s">
        <v>169</v>
      </c>
      <c r="C203" s="99" t="s">
        <v>288</v>
      </c>
      <c r="D203" s="95" t="s">
        <v>137</v>
      </c>
      <c r="E203" s="95">
        <v>6.06</v>
      </c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</row>
    <row r="204" spans="1:255" s="144" customFormat="1" ht="28.5">
      <c r="A204" s="97">
        <v>169</v>
      </c>
      <c r="B204" s="98" t="s">
        <v>194</v>
      </c>
      <c r="C204" s="99" t="s">
        <v>283</v>
      </c>
      <c r="D204" s="95" t="s">
        <v>130</v>
      </c>
      <c r="E204" s="96">
        <v>60.6</v>
      </c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</row>
    <row r="205" spans="1:255" s="144" customFormat="1" ht="28.5">
      <c r="A205" s="97">
        <v>170</v>
      </c>
      <c r="B205" s="98" t="s">
        <v>194</v>
      </c>
      <c r="C205" s="99" t="s">
        <v>284</v>
      </c>
      <c r="D205" s="95" t="s">
        <v>130</v>
      </c>
      <c r="E205" s="96">
        <v>60.6</v>
      </c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</row>
    <row r="206" spans="1:255" s="144" customFormat="1" ht="99.75">
      <c r="A206" s="97">
        <v>171</v>
      </c>
      <c r="B206" s="98" t="s">
        <v>188</v>
      </c>
      <c r="C206" s="99" t="s">
        <v>285</v>
      </c>
      <c r="D206" s="95" t="s">
        <v>137</v>
      </c>
      <c r="E206" s="96">
        <v>6.06</v>
      </c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</row>
    <row r="207" spans="1:255" s="144" customFormat="1" ht="28.5">
      <c r="A207" s="97">
        <v>172</v>
      </c>
      <c r="B207" s="105" t="s">
        <v>209</v>
      </c>
      <c r="C207" s="99" t="s">
        <v>289</v>
      </c>
      <c r="D207" s="95" t="s">
        <v>130</v>
      </c>
      <c r="E207" s="95">
        <v>310.6</v>
      </c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64"/>
      <c r="R207" s="64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  <row r="208" spans="1:255" s="144" customFormat="1" ht="28.5">
      <c r="A208" s="97">
        <v>173</v>
      </c>
      <c r="B208" s="98" t="s">
        <v>169</v>
      </c>
      <c r="C208" s="99" t="s">
        <v>290</v>
      </c>
      <c r="D208" s="95" t="s">
        <v>137</v>
      </c>
      <c r="E208" s="338">
        <v>46.62</v>
      </c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</row>
    <row r="209" spans="1:255" s="144" customFormat="1" ht="42.75">
      <c r="A209" s="97">
        <v>174</v>
      </c>
      <c r="B209" s="98" t="s">
        <v>169</v>
      </c>
      <c r="C209" s="99" t="s">
        <v>282</v>
      </c>
      <c r="D209" s="95" t="s">
        <v>137</v>
      </c>
      <c r="E209" s="95">
        <v>6.06</v>
      </c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</row>
    <row r="210" spans="1:255" s="144" customFormat="1" ht="28.5">
      <c r="A210" s="97">
        <v>175</v>
      </c>
      <c r="B210" s="98" t="s">
        <v>194</v>
      </c>
      <c r="C210" s="99" t="s">
        <v>283</v>
      </c>
      <c r="D210" s="95" t="s">
        <v>130</v>
      </c>
      <c r="E210" s="96">
        <v>60.6</v>
      </c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  <row r="211" spans="1:255" s="144" customFormat="1" ht="99.75">
      <c r="A211" s="97">
        <v>176</v>
      </c>
      <c r="B211" s="98" t="s">
        <v>188</v>
      </c>
      <c r="C211" s="99" t="s">
        <v>285</v>
      </c>
      <c r="D211" s="95" t="s">
        <v>137</v>
      </c>
      <c r="E211" s="96">
        <v>6.06</v>
      </c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s="144" customFormat="1" ht="28.5">
      <c r="A212" s="97">
        <v>177</v>
      </c>
      <c r="B212" s="105" t="s">
        <v>188</v>
      </c>
      <c r="C212" s="99" t="s">
        <v>286</v>
      </c>
      <c r="D212" s="95" t="s">
        <v>130</v>
      </c>
      <c r="E212" s="96">
        <v>48.95</v>
      </c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s="144" customFormat="1" ht="14.25">
      <c r="A213" s="97"/>
      <c r="B213" s="98"/>
      <c r="C213" s="106" t="s">
        <v>291</v>
      </c>
      <c r="D213" s="95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s="144" customFormat="1" ht="28.5">
      <c r="A214" s="97">
        <v>178</v>
      </c>
      <c r="B214" s="105" t="s">
        <v>169</v>
      </c>
      <c r="C214" s="99" t="s">
        <v>281</v>
      </c>
      <c r="D214" s="95" t="s">
        <v>130</v>
      </c>
      <c r="E214" s="95">
        <v>42.5</v>
      </c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s="144" customFormat="1" ht="42.75">
      <c r="A215" s="97">
        <v>179</v>
      </c>
      <c r="B215" s="98" t="s">
        <v>169</v>
      </c>
      <c r="C215" s="99" t="s">
        <v>282</v>
      </c>
      <c r="D215" s="95" t="s">
        <v>137</v>
      </c>
      <c r="E215" s="95">
        <v>4.25</v>
      </c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</row>
    <row r="216" spans="1:255" s="144" customFormat="1" ht="28.5">
      <c r="A216" s="97">
        <v>177</v>
      </c>
      <c r="B216" s="98" t="s">
        <v>194</v>
      </c>
      <c r="C216" s="99" t="s">
        <v>283</v>
      </c>
      <c r="D216" s="95" t="s">
        <v>130</v>
      </c>
      <c r="E216" s="96">
        <v>42.5</v>
      </c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</row>
    <row r="217" spans="1:255" s="144" customFormat="1" ht="28.5">
      <c r="A217" s="97">
        <v>178</v>
      </c>
      <c r="B217" s="98" t="s">
        <v>194</v>
      </c>
      <c r="C217" s="99" t="s">
        <v>284</v>
      </c>
      <c r="D217" s="95" t="s">
        <v>130</v>
      </c>
      <c r="E217" s="96">
        <v>42.5</v>
      </c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</row>
    <row r="218" spans="1:255" s="144" customFormat="1" ht="99.75">
      <c r="A218" s="97">
        <v>179</v>
      </c>
      <c r="B218" s="98" t="s">
        <v>188</v>
      </c>
      <c r="C218" s="99" t="s">
        <v>285</v>
      </c>
      <c r="D218" s="95" t="s">
        <v>137</v>
      </c>
      <c r="E218" s="96">
        <v>4.25</v>
      </c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</row>
    <row r="219" spans="1:255" s="144" customFormat="1" ht="42.75">
      <c r="A219" s="97">
        <v>180</v>
      </c>
      <c r="B219" s="98" t="s">
        <v>194</v>
      </c>
      <c r="C219" s="99" t="s">
        <v>1040</v>
      </c>
      <c r="D219" s="95" t="s">
        <v>130</v>
      </c>
      <c r="E219" s="96">
        <v>42.5</v>
      </c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</row>
    <row r="220" spans="1:255" s="144" customFormat="1" ht="14.25">
      <c r="A220" s="97"/>
      <c r="B220" s="105"/>
      <c r="C220" s="106" t="s">
        <v>292</v>
      </c>
      <c r="D220" s="95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64"/>
      <c r="R220" s="64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</row>
    <row r="221" spans="1:255" s="144" customFormat="1" ht="42.75">
      <c r="A221" s="97">
        <v>181</v>
      </c>
      <c r="B221" s="98" t="s">
        <v>194</v>
      </c>
      <c r="C221" s="99" t="s">
        <v>1040</v>
      </c>
      <c r="D221" s="95" t="s">
        <v>130</v>
      </c>
      <c r="E221" s="96">
        <v>17.8</v>
      </c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</row>
    <row r="222" spans="1:255" s="144" customFormat="1" ht="14.25">
      <c r="A222" s="97"/>
      <c r="B222" s="98"/>
      <c r="C222" s="106" t="s">
        <v>293</v>
      </c>
      <c r="D222" s="95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</row>
    <row r="223" spans="1:255" s="144" customFormat="1" ht="14.25">
      <c r="A223" s="97">
        <v>182</v>
      </c>
      <c r="B223" s="105" t="s">
        <v>216</v>
      </c>
      <c r="C223" s="99" t="s">
        <v>294</v>
      </c>
      <c r="D223" s="95" t="s">
        <v>130</v>
      </c>
      <c r="E223" s="96">
        <v>126.5</v>
      </c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</row>
    <row r="224" spans="1:255" s="144" customFormat="1" ht="14.25">
      <c r="A224" s="97"/>
      <c r="B224" s="105"/>
      <c r="C224" s="106" t="s">
        <v>295</v>
      </c>
      <c r="D224" s="95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</row>
    <row r="225" spans="1:255" s="144" customFormat="1" ht="28.5">
      <c r="A225" s="97">
        <v>183</v>
      </c>
      <c r="B225" s="98" t="s">
        <v>194</v>
      </c>
      <c r="C225" s="99" t="s">
        <v>1046</v>
      </c>
      <c r="D225" s="95" t="s">
        <v>130</v>
      </c>
      <c r="E225" s="96">
        <v>303.8</v>
      </c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</row>
    <row r="226" spans="1:255" s="144" customFormat="1" ht="99.75">
      <c r="A226" s="97">
        <v>184</v>
      </c>
      <c r="B226" s="105" t="s">
        <v>188</v>
      </c>
      <c r="C226" s="99" t="s">
        <v>296</v>
      </c>
      <c r="D226" s="95" t="s">
        <v>137</v>
      </c>
      <c r="E226" s="96">
        <v>15.19</v>
      </c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</row>
    <row r="227" spans="1:255" s="144" customFormat="1" ht="28.5">
      <c r="A227" s="97">
        <v>185</v>
      </c>
      <c r="B227" s="105" t="s">
        <v>188</v>
      </c>
      <c r="C227" s="99" t="s">
        <v>286</v>
      </c>
      <c r="D227" s="95" t="s">
        <v>130</v>
      </c>
      <c r="E227" s="96">
        <v>303.8</v>
      </c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</row>
    <row r="228" spans="1:255" s="144" customFormat="1" ht="14.25">
      <c r="A228" s="97"/>
      <c r="B228" s="105"/>
      <c r="C228" s="106" t="s">
        <v>297</v>
      </c>
      <c r="D228" s="95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</row>
    <row r="229" spans="1:255" s="144" customFormat="1" ht="28.5">
      <c r="A229" s="97">
        <v>186</v>
      </c>
      <c r="B229" s="98" t="s">
        <v>194</v>
      </c>
      <c r="C229" s="99" t="s">
        <v>1046</v>
      </c>
      <c r="D229" s="95" t="s">
        <v>130</v>
      </c>
      <c r="E229" s="96">
        <v>3.3</v>
      </c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</row>
    <row r="230" spans="1:255" s="144" customFormat="1" ht="99.75">
      <c r="A230" s="97">
        <v>187</v>
      </c>
      <c r="B230" s="105" t="s">
        <v>188</v>
      </c>
      <c r="C230" s="99" t="s">
        <v>296</v>
      </c>
      <c r="D230" s="95" t="s">
        <v>137</v>
      </c>
      <c r="E230" s="96">
        <v>0.17</v>
      </c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</row>
    <row r="231" spans="1:255" s="144" customFormat="1" ht="42.75">
      <c r="A231" s="97">
        <v>188</v>
      </c>
      <c r="B231" s="98" t="s">
        <v>194</v>
      </c>
      <c r="C231" s="99" t="s">
        <v>1040</v>
      </c>
      <c r="D231" s="95" t="s">
        <v>130</v>
      </c>
      <c r="E231" s="96">
        <v>3.3</v>
      </c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</row>
    <row r="232" spans="1:255" s="144" customFormat="1" ht="14.25">
      <c r="A232" s="97"/>
      <c r="B232" s="105"/>
      <c r="C232" s="106" t="s">
        <v>298</v>
      </c>
      <c r="D232" s="95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</row>
    <row r="233" spans="1:255" s="144" customFormat="1" ht="28.5">
      <c r="A233" s="97">
        <v>189</v>
      </c>
      <c r="B233" s="105" t="s">
        <v>216</v>
      </c>
      <c r="C233" s="99" t="s">
        <v>299</v>
      </c>
      <c r="D233" s="95" t="s">
        <v>130</v>
      </c>
      <c r="E233" s="96">
        <v>179.4</v>
      </c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</row>
    <row r="234" spans="1:255" s="144" customFormat="1" ht="14.25">
      <c r="A234" s="97">
        <v>190</v>
      </c>
      <c r="B234" s="105" t="s">
        <v>194</v>
      </c>
      <c r="C234" s="99" t="s">
        <v>300</v>
      </c>
      <c r="D234" s="95" t="s">
        <v>130</v>
      </c>
      <c r="E234" s="96">
        <v>179.4</v>
      </c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</row>
    <row r="235" spans="1:255" s="144" customFormat="1" ht="28.5">
      <c r="A235" s="97">
        <v>191</v>
      </c>
      <c r="B235" s="105" t="s">
        <v>188</v>
      </c>
      <c r="C235" s="99" t="s">
        <v>301</v>
      </c>
      <c r="D235" s="95" t="s">
        <v>130</v>
      </c>
      <c r="E235" s="96">
        <v>179.4</v>
      </c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</row>
    <row r="236" spans="1:255" s="144" customFormat="1" ht="14.25">
      <c r="A236" s="97"/>
      <c r="B236" s="105"/>
      <c r="C236" s="106" t="s">
        <v>302</v>
      </c>
      <c r="D236" s="95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</row>
    <row r="237" spans="1:255" s="144" customFormat="1" ht="28.5">
      <c r="A237" s="97">
        <v>192</v>
      </c>
      <c r="B237" s="105" t="s">
        <v>194</v>
      </c>
      <c r="C237" s="99" t="s">
        <v>303</v>
      </c>
      <c r="D237" s="95" t="s">
        <v>130</v>
      </c>
      <c r="E237" s="96">
        <v>33.1</v>
      </c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</row>
    <row r="238" spans="1:255" s="144" customFormat="1" ht="99.75">
      <c r="A238" s="97">
        <v>193</v>
      </c>
      <c r="B238" s="98" t="s">
        <v>188</v>
      </c>
      <c r="C238" s="99" t="s">
        <v>285</v>
      </c>
      <c r="D238" s="95" t="s">
        <v>137</v>
      </c>
      <c r="E238" s="96">
        <v>3.31</v>
      </c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</row>
    <row r="239" spans="1:255" s="144" customFormat="1" ht="28.5">
      <c r="A239" s="97">
        <v>194</v>
      </c>
      <c r="B239" s="105" t="s">
        <v>188</v>
      </c>
      <c r="C239" s="99" t="s">
        <v>286</v>
      </c>
      <c r="D239" s="95" t="s">
        <v>130</v>
      </c>
      <c r="E239" s="96">
        <v>48.95</v>
      </c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</row>
    <row r="240" spans="1:255" s="144" customFormat="1" ht="14.25">
      <c r="A240" s="97"/>
      <c r="B240" s="105"/>
      <c r="C240" s="106" t="s">
        <v>304</v>
      </c>
      <c r="D240" s="95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</row>
    <row r="241" spans="1:255" s="144" customFormat="1" ht="71.25">
      <c r="A241" s="97">
        <v>195</v>
      </c>
      <c r="B241" s="98" t="s">
        <v>216</v>
      </c>
      <c r="C241" s="99" t="s">
        <v>1130</v>
      </c>
      <c r="D241" s="95" t="s">
        <v>137</v>
      </c>
      <c r="E241" s="96">
        <v>1.4</v>
      </c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</row>
    <row r="242" spans="1:255" s="144" customFormat="1" ht="42.75">
      <c r="A242" s="97">
        <v>196</v>
      </c>
      <c r="B242" s="105" t="s">
        <v>194</v>
      </c>
      <c r="C242" s="99" t="s">
        <v>1131</v>
      </c>
      <c r="D242" s="95" t="s">
        <v>130</v>
      </c>
      <c r="E242" s="96">
        <v>134.1</v>
      </c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</row>
    <row r="243" spans="1:255" s="144" customFormat="1" ht="57">
      <c r="A243" s="97">
        <v>197</v>
      </c>
      <c r="B243" s="98" t="s">
        <v>216</v>
      </c>
      <c r="C243" s="99" t="s">
        <v>1132</v>
      </c>
      <c r="D243" s="95" t="s">
        <v>137</v>
      </c>
      <c r="E243" s="96">
        <v>1.4</v>
      </c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</row>
    <row r="244" spans="1:255" s="144" customFormat="1" ht="42.75">
      <c r="A244" s="97">
        <v>198</v>
      </c>
      <c r="B244" s="105" t="s">
        <v>194</v>
      </c>
      <c r="C244" s="99" t="s">
        <v>1131</v>
      </c>
      <c r="D244" s="95" t="s">
        <v>130</v>
      </c>
      <c r="E244" s="96">
        <v>134.1</v>
      </c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</row>
    <row r="245" spans="1:255" s="144" customFormat="1" ht="14.25">
      <c r="A245" s="97"/>
      <c r="B245" s="105"/>
      <c r="C245" s="106" t="s">
        <v>305</v>
      </c>
      <c r="D245" s="95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</row>
    <row r="246" spans="1:255" s="144" customFormat="1" ht="42.75">
      <c r="A246" s="97">
        <v>199</v>
      </c>
      <c r="B246" s="98" t="s">
        <v>216</v>
      </c>
      <c r="C246" s="99" t="s">
        <v>1133</v>
      </c>
      <c r="D246" s="95" t="s">
        <v>137</v>
      </c>
      <c r="E246" s="96">
        <v>1</v>
      </c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</row>
    <row r="247" spans="1:255" s="144" customFormat="1" ht="42.75">
      <c r="A247" s="97">
        <v>200</v>
      </c>
      <c r="B247" s="105" t="s">
        <v>194</v>
      </c>
      <c r="C247" s="99" t="s">
        <v>1108</v>
      </c>
      <c r="D247" s="95" t="s">
        <v>130</v>
      </c>
      <c r="E247" s="96">
        <v>113.9</v>
      </c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</row>
    <row r="248" spans="1:255" s="144" customFormat="1" ht="71.25">
      <c r="A248" s="97">
        <v>201</v>
      </c>
      <c r="B248" s="98" t="s">
        <v>216</v>
      </c>
      <c r="C248" s="99" t="s">
        <v>1134</v>
      </c>
      <c r="D248" s="95" t="s">
        <v>137</v>
      </c>
      <c r="E248" s="96">
        <v>1</v>
      </c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</row>
    <row r="249" spans="1:255" s="144" customFormat="1" ht="42.75">
      <c r="A249" s="97">
        <v>202</v>
      </c>
      <c r="B249" s="105" t="s">
        <v>194</v>
      </c>
      <c r="C249" s="99" t="s">
        <v>1108</v>
      </c>
      <c r="D249" s="95" t="s">
        <v>130</v>
      </c>
      <c r="E249" s="96">
        <v>113.9</v>
      </c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</row>
    <row r="250" spans="1:255" s="144" customFormat="1" ht="14.25">
      <c r="A250" s="97">
        <v>203</v>
      </c>
      <c r="B250" s="98"/>
      <c r="C250" s="337" t="s">
        <v>306</v>
      </c>
      <c r="D250" s="95"/>
      <c r="E250" s="339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</row>
    <row r="251" spans="1:255" s="342" customFormat="1" ht="16.5">
      <c r="A251" s="97">
        <v>204</v>
      </c>
      <c r="B251" s="105" t="s">
        <v>194</v>
      </c>
      <c r="C251" s="340" t="s">
        <v>1079</v>
      </c>
      <c r="D251" s="341" t="s">
        <v>1136</v>
      </c>
      <c r="E251" s="341">
        <v>61.8</v>
      </c>
      <c r="F251" s="341"/>
      <c r="G251" s="327"/>
      <c r="H251" s="96"/>
      <c r="I251" s="96"/>
      <c r="J251" s="96"/>
      <c r="K251" s="96"/>
      <c r="L251" s="96"/>
      <c r="M251" s="96"/>
      <c r="N251" s="96"/>
      <c r="O251" s="96"/>
      <c r="P251" s="96"/>
      <c r="Q251" s="328"/>
      <c r="R251" s="328"/>
      <c r="S251" s="328"/>
      <c r="T251" s="328"/>
      <c r="U251" s="328"/>
      <c r="V251" s="328"/>
      <c r="W251" s="328"/>
      <c r="X251" s="328"/>
      <c r="Y251" s="328"/>
      <c r="Z251" s="328"/>
      <c r="AA251" s="328"/>
      <c r="AB251" s="328"/>
      <c r="AC251" s="328"/>
      <c r="AD251" s="328"/>
      <c r="AE251" s="328"/>
      <c r="AF251" s="328"/>
      <c r="AG251" s="328"/>
      <c r="AH251" s="328"/>
      <c r="AI251" s="328"/>
      <c r="AJ251" s="328"/>
      <c r="AK251" s="328"/>
      <c r="AL251" s="328"/>
      <c r="AM251" s="328"/>
      <c r="AN251" s="328"/>
      <c r="AO251" s="328"/>
      <c r="AP251" s="328"/>
      <c r="AQ251" s="328"/>
      <c r="AR251" s="328"/>
      <c r="AS251" s="328"/>
      <c r="AT251" s="328"/>
      <c r="AU251" s="328"/>
      <c r="AV251" s="328"/>
      <c r="AW251" s="328"/>
      <c r="AX251" s="328"/>
      <c r="AY251" s="328"/>
      <c r="AZ251" s="328"/>
      <c r="BA251" s="328"/>
      <c r="BB251" s="328"/>
      <c r="BC251" s="328"/>
      <c r="BD251" s="328"/>
      <c r="BE251" s="328"/>
      <c r="BF251" s="328"/>
      <c r="BG251" s="328"/>
      <c r="BH251" s="328"/>
      <c r="BI251" s="328"/>
      <c r="BJ251" s="328"/>
      <c r="BK251" s="328"/>
      <c r="BL251" s="328"/>
      <c r="BM251" s="328"/>
      <c r="BN251" s="328"/>
      <c r="BO251" s="328"/>
      <c r="BP251" s="328"/>
      <c r="BQ251" s="328"/>
      <c r="BR251" s="328"/>
      <c r="BS251" s="328"/>
      <c r="BT251" s="328"/>
      <c r="BU251" s="328"/>
      <c r="BV251" s="328"/>
      <c r="BW251" s="328"/>
      <c r="BX251" s="328"/>
      <c r="BY251" s="328"/>
      <c r="BZ251" s="328"/>
      <c r="CA251" s="328"/>
      <c r="CB251" s="328"/>
      <c r="CC251" s="328"/>
      <c r="CD251" s="328"/>
      <c r="CE251" s="328"/>
      <c r="CF251" s="328"/>
      <c r="CG251" s="328"/>
      <c r="CH251" s="328"/>
      <c r="CI251" s="328"/>
      <c r="CJ251" s="328"/>
      <c r="CK251" s="328"/>
      <c r="CL251" s="328"/>
      <c r="CM251" s="328"/>
      <c r="CN251" s="328"/>
      <c r="CO251" s="328"/>
      <c r="CP251" s="328"/>
      <c r="CQ251" s="328"/>
      <c r="CR251" s="328"/>
      <c r="CS251" s="328"/>
      <c r="CT251" s="328"/>
      <c r="CU251" s="328"/>
      <c r="CV251" s="328"/>
      <c r="CW251" s="328"/>
      <c r="CX251" s="328"/>
      <c r="CY251" s="328"/>
      <c r="CZ251" s="328"/>
      <c r="DA251" s="328"/>
      <c r="DB251" s="328"/>
      <c r="DC251" s="328"/>
      <c r="DD251" s="328"/>
      <c r="DE251" s="328"/>
      <c r="DF251" s="328"/>
      <c r="DG251" s="328"/>
      <c r="DH251" s="328"/>
      <c r="DI251" s="328"/>
      <c r="DJ251" s="328"/>
      <c r="DK251" s="328"/>
      <c r="DL251" s="328"/>
      <c r="DM251" s="328"/>
      <c r="DN251" s="328"/>
      <c r="DO251" s="328"/>
      <c r="DP251" s="328"/>
      <c r="DQ251" s="328"/>
      <c r="DR251" s="328"/>
      <c r="DS251" s="328"/>
      <c r="DT251" s="328"/>
      <c r="DU251" s="328"/>
      <c r="DV251" s="328"/>
      <c r="DW251" s="328"/>
      <c r="DX251" s="328"/>
      <c r="DY251" s="328"/>
      <c r="DZ251" s="328"/>
      <c r="EA251" s="328"/>
      <c r="EB251" s="328"/>
      <c r="EC251" s="328"/>
      <c r="ED251" s="328"/>
      <c r="EE251" s="328"/>
      <c r="EF251" s="328"/>
      <c r="EG251" s="328"/>
      <c r="EH251" s="328"/>
      <c r="EI251" s="328"/>
      <c r="EJ251" s="328"/>
      <c r="EK251" s="328"/>
      <c r="EL251" s="328"/>
      <c r="EM251" s="328"/>
      <c r="EN251" s="328"/>
      <c r="EO251" s="328"/>
      <c r="EP251" s="328"/>
      <c r="EQ251" s="328"/>
      <c r="ER251" s="328"/>
      <c r="ES251" s="328"/>
      <c r="ET251" s="328"/>
      <c r="EU251" s="328"/>
      <c r="EV251" s="328"/>
      <c r="EW251" s="328"/>
      <c r="EX251" s="328"/>
      <c r="EY251" s="328"/>
      <c r="EZ251" s="328"/>
      <c r="FA251" s="328"/>
      <c r="FB251" s="328"/>
      <c r="FC251" s="328"/>
      <c r="FD251" s="328"/>
      <c r="FE251" s="328"/>
      <c r="FF251" s="328"/>
      <c r="FG251" s="328"/>
      <c r="FH251" s="328"/>
      <c r="FI251" s="328"/>
      <c r="FJ251" s="328"/>
      <c r="FK251" s="328"/>
      <c r="FL251" s="328"/>
      <c r="FM251" s="328"/>
      <c r="FN251" s="328"/>
      <c r="FO251" s="328"/>
      <c r="FP251" s="328"/>
      <c r="FQ251" s="328"/>
      <c r="FR251" s="328"/>
      <c r="FS251" s="328"/>
      <c r="FT251" s="328"/>
      <c r="FU251" s="328"/>
      <c r="FV251" s="328"/>
      <c r="FW251" s="328"/>
      <c r="FX251" s="328"/>
      <c r="FY251" s="328"/>
      <c r="FZ251" s="328"/>
      <c r="GA251" s="328"/>
      <c r="GB251" s="328"/>
      <c r="GC251" s="328"/>
      <c r="GD251" s="328"/>
      <c r="GE251" s="328"/>
      <c r="GF251" s="328"/>
      <c r="GG251" s="328"/>
      <c r="GH251" s="328"/>
      <c r="GI251" s="328"/>
      <c r="GJ251" s="328"/>
      <c r="GK251" s="328"/>
      <c r="GL251" s="328"/>
      <c r="GM251" s="328"/>
      <c r="GN251" s="328"/>
      <c r="GO251" s="328"/>
      <c r="GP251" s="328"/>
      <c r="GQ251" s="328"/>
      <c r="GR251" s="328"/>
      <c r="GS251" s="328"/>
      <c r="GT251" s="328"/>
      <c r="GU251" s="328"/>
      <c r="GV251" s="328"/>
      <c r="GW251" s="328"/>
      <c r="GX251" s="328"/>
      <c r="GY251" s="328"/>
      <c r="GZ251" s="328"/>
      <c r="HA251" s="328"/>
      <c r="HB251" s="328"/>
      <c r="HC251" s="328"/>
      <c r="HD251" s="328"/>
      <c r="HE251" s="328"/>
      <c r="HF251" s="328"/>
      <c r="HG251" s="328"/>
      <c r="HH251" s="328"/>
      <c r="HI251" s="328"/>
      <c r="HJ251" s="328"/>
      <c r="HK251" s="328"/>
      <c r="HL251" s="328"/>
      <c r="HM251" s="328"/>
      <c r="HN251" s="328"/>
      <c r="HO251" s="328"/>
      <c r="HP251" s="328"/>
      <c r="HQ251" s="328"/>
      <c r="HR251" s="328"/>
      <c r="HS251" s="328"/>
      <c r="HT251" s="328"/>
      <c r="HU251" s="328"/>
      <c r="HV251" s="328"/>
      <c r="HW251" s="328"/>
      <c r="HX251" s="328"/>
      <c r="HY251" s="328"/>
      <c r="HZ251" s="328"/>
      <c r="IA251" s="328"/>
      <c r="IB251" s="328"/>
      <c r="IC251" s="328"/>
      <c r="ID251" s="328"/>
      <c r="IE251" s="328"/>
      <c r="IF251" s="328"/>
      <c r="IG251" s="328"/>
      <c r="IH251" s="328"/>
      <c r="II251" s="328"/>
      <c r="IJ251" s="328"/>
      <c r="IK251" s="328"/>
      <c r="IL251" s="328"/>
      <c r="IM251" s="328"/>
      <c r="IN251" s="328"/>
      <c r="IO251" s="328"/>
      <c r="IP251" s="328"/>
      <c r="IQ251" s="328"/>
      <c r="IR251" s="328"/>
      <c r="IS251" s="328"/>
      <c r="IT251" s="328"/>
      <c r="IU251" s="328"/>
    </row>
    <row r="252" spans="1:255" s="342" customFormat="1" ht="28.5">
      <c r="A252" s="97">
        <v>205</v>
      </c>
      <c r="B252" s="105" t="s">
        <v>194</v>
      </c>
      <c r="C252" s="343" t="s">
        <v>1080</v>
      </c>
      <c r="D252" s="321" t="s">
        <v>1136</v>
      </c>
      <c r="E252" s="321">
        <v>22</v>
      </c>
      <c r="F252" s="321"/>
      <c r="G252" s="327"/>
      <c r="H252" s="96"/>
      <c r="I252" s="96"/>
      <c r="J252" s="96"/>
      <c r="K252" s="96"/>
      <c r="L252" s="96"/>
      <c r="M252" s="96"/>
      <c r="N252" s="96"/>
      <c r="O252" s="96"/>
      <c r="P252" s="96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  <c r="AA252" s="328"/>
      <c r="AB252" s="328"/>
      <c r="AC252" s="328"/>
      <c r="AD252" s="328"/>
      <c r="AE252" s="328"/>
      <c r="AF252" s="328"/>
      <c r="AG252" s="328"/>
      <c r="AH252" s="328"/>
      <c r="AI252" s="328"/>
      <c r="AJ252" s="328"/>
      <c r="AK252" s="328"/>
      <c r="AL252" s="328"/>
      <c r="AM252" s="328"/>
      <c r="AN252" s="328"/>
      <c r="AO252" s="328"/>
      <c r="AP252" s="328"/>
      <c r="AQ252" s="328"/>
      <c r="AR252" s="328"/>
      <c r="AS252" s="328"/>
      <c r="AT252" s="328"/>
      <c r="AU252" s="328"/>
      <c r="AV252" s="328"/>
      <c r="AW252" s="328"/>
      <c r="AX252" s="328"/>
      <c r="AY252" s="328"/>
      <c r="AZ252" s="328"/>
      <c r="BA252" s="328"/>
      <c r="BB252" s="328"/>
      <c r="BC252" s="328"/>
      <c r="BD252" s="328"/>
      <c r="BE252" s="328"/>
      <c r="BF252" s="328"/>
      <c r="BG252" s="328"/>
      <c r="BH252" s="328"/>
      <c r="BI252" s="328"/>
      <c r="BJ252" s="328"/>
      <c r="BK252" s="328"/>
      <c r="BL252" s="328"/>
      <c r="BM252" s="328"/>
      <c r="BN252" s="328"/>
      <c r="BO252" s="328"/>
      <c r="BP252" s="328"/>
      <c r="BQ252" s="328"/>
      <c r="BR252" s="328"/>
      <c r="BS252" s="328"/>
      <c r="BT252" s="328"/>
      <c r="BU252" s="328"/>
      <c r="BV252" s="328"/>
      <c r="BW252" s="328"/>
      <c r="BX252" s="328"/>
      <c r="BY252" s="328"/>
      <c r="BZ252" s="328"/>
      <c r="CA252" s="328"/>
      <c r="CB252" s="328"/>
      <c r="CC252" s="328"/>
      <c r="CD252" s="328"/>
      <c r="CE252" s="328"/>
      <c r="CF252" s="328"/>
      <c r="CG252" s="328"/>
      <c r="CH252" s="328"/>
      <c r="CI252" s="328"/>
      <c r="CJ252" s="328"/>
      <c r="CK252" s="328"/>
      <c r="CL252" s="328"/>
      <c r="CM252" s="328"/>
      <c r="CN252" s="328"/>
      <c r="CO252" s="328"/>
      <c r="CP252" s="328"/>
      <c r="CQ252" s="328"/>
      <c r="CR252" s="328"/>
      <c r="CS252" s="328"/>
      <c r="CT252" s="328"/>
      <c r="CU252" s="328"/>
      <c r="CV252" s="328"/>
      <c r="CW252" s="328"/>
      <c r="CX252" s="328"/>
      <c r="CY252" s="328"/>
      <c r="CZ252" s="328"/>
      <c r="DA252" s="328"/>
      <c r="DB252" s="328"/>
      <c r="DC252" s="328"/>
      <c r="DD252" s="328"/>
      <c r="DE252" s="328"/>
      <c r="DF252" s="328"/>
      <c r="DG252" s="328"/>
      <c r="DH252" s="328"/>
      <c r="DI252" s="328"/>
      <c r="DJ252" s="328"/>
      <c r="DK252" s="328"/>
      <c r="DL252" s="328"/>
      <c r="DM252" s="328"/>
      <c r="DN252" s="328"/>
      <c r="DO252" s="328"/>
      <c r="DP252" s="328"/>
      <c r="DQ252" s="328"/>
      <c r="DR252" s="328"/>
      <c r="DS252" s="328"/>
      <c r="DT252" s="328"/>
      <c r="DU252" s="328"/>
      <c r="DV252" s="328"/>
      <c r="DW252" s="328"/>
      <c r="DX252" s="328"/>
      <c r="DY252" s="328"/>
      <c r="DZ252" s="328"/>
      <c r="EA252" s="328"/>
      <c r="EB252" s="328"/>
      <c r="EC252" s="328"/>
      <c r="ED252" s="328"/>
      <c r="EE252" s="328"/>
      <c r="EF252" s="328"/>
      <c r="EG252" s="328"/>
      <c r="EH252" s="328"/>
      <c r="EI252" s="328"/>
      <c r="EJ252" s="328"/>
      <c r="EK252" s="328"/>
      <c r="EL252" s="328"/>
      <c r="EM252" s="328"/>
      <c r="EN252" s="328"/>
      <c r="EO252" s="328"/>
      <c r="EP252" s="328"/>
      <c r="EQ252" s="328"/>
      <c r="ER252" s="328"/>
      <c r="ES252" s="328"/>
      <c r="ET252" s="328"/>
      <c r="EU252" s="328"/>
      <c r="EV252" s="328"/>
      <c r="EW252" s="328"/>
      <c r="EX252" s="328"/>
      <c r="EY252" s="328"/>
      <c r="EZ252" s="328"/>
      <c r="FA252" s="328"/>
      <c r="FB252" s="328"/>
      <c r="FC252" s="328"/>
      <c r="FD252" s="328"/>
      <c r="FE252" s="328"/>
      <c r="FF252" s="328"/>
      <c r="FG252" s="328"/>
      <c r="FH252" s="328"/>
      <c r="FI252" s="328"/>
      <c r="FJ252" s="328"/>
      <c r="FK252" s="328"/>
      <c r="FL252" s="328"/>
      <c r="FM252" s="328"/>
      <c r="FN252" s="328"/>
      <c r="FO252" s="328"/>
      <c r="FP252" s="328"/>
      <c r="FQ252" s="328"/>
      <c r="FR252" s="328"/>
      <c r="FS252" s="328"/>
      <c r="FT252" s="328"/>
      <c r="FU252" s="328"/>
      <c r="FV252" s="328"/>
      <c r="FW252" s="328"/>
      <c r="FX252" s="328"/>
      <c r="FY252" s="328"/>
      <c r="FZ252" s="328"/>
      <c r="GA252" s="328"/>
      <c r="GB252" s="328"/>
      <c r="GC252" s="328"/>
      <c r="GD252" s="328"/>
      <c r="GE252" s="328"/>
      <c r="GF252" s="328"/>
      <c r="GG252" s="328"/>
      <c r="GH252" s="328"/>
      <c r="GI252" s="328"/>
      <c r="GJ252" s="328"/>
      <c r="GK252" s="328"/>
      <c r="GL252" s="328"/>
      <c r="GM252" s="328"/>
      <c r="GN252" s="328"/>
      <c r="GO252" s="328"/>
      <c r="GP252" s="328"/>
      <c r="GQ252" s="328"/>
      <c r="GR252" s="328"/>
      <c r="GS252" s="328"/>
      <c r="GT252" s="328"/>
      <c r="GU252" s="328"/>
      <c r="GV252" s="328"/>
      <c r="GW252" s="328"/>
      <c r="GX252" s="328"/>
      <c r="GY252" s="328"/>
      <c r="GZ252" s="328"/>
      <c r="HA252" s="328"/>
      <c r="HB252" s="328"/>
      <c r="HC252" s="328"/>
      <c r="HD252" s="328"/>
      <c r="HE252" s="328"/>
      <c r="HF252" s="328"/>
      <c r="HG252" s="328"/>
      <c r="HH252" s="328"/>
      <c r="HI252" s="328"/>
      <c r="HJ252" s="328"/>
      <c r="HK252" s="328"/>
      <c r="HL252" s="328"/>
      <c r="HM252" s="328"/>
      <c r="HN252" s="328"/>
      <c r="HO252" s="328"/>
      <c r="HP252" s="328"/>
      <c r="HQ252" s="328"/>
      <c r="HR252" s="328"/>
      <c r="HS252" s="328"/>
      <c r="HT252" s="328"/>
      <c r="HU252" s="328"/>
      <c r="HV252" s="328"/>
      <c r="HW252" s="328"/>
      <c r="HX252" s="328"/>
      <c r="HY252" s="328"/>
      <c r="HZ252" s="328"/>
      <c r="IA252" s="328"/>
      <c r="IB252" s="328"/>
      <c r="IC252" s="328"/>
      <c r="ID252" s="328"/>
      <c r="IE252" s="328"/>
      <c r="IF252" s="328"/>
      <c r="IG252" s="328"/>
      <c r="IH252" s="328"/>
      <c r="II252" s="328"/>
      <c r="IJ252" s="328"/>
      <c r="IK252" s="328"/>
      <c r="IL252" s="328"/>
      <c r="IM252" s="328"/>
      <c r="IN252" s="328"/>
      <c r="IO252" s="328"/>
      <c r="IP252" s="328"/>
      <c r="IQ252" s="328"/>
      <c r="IR252" s="328"/>
      <c r="IS252" s="328"/>
      <c r="IT252" s="328"/>
      <c r="IU252" s="328"/>
    </row>
    <row r="253" spans="1:255" s="342" customFormat="1" ht="42.75">
      <c r="A253" s="97">
        <v>206</v>
      </c>
      <c r="B253" s="105" t="s">
        <v>194</v>
      </c>
      <c r="C253" s="343" t="s">
        <v>1081</v>
      </c>
      <c r="D253" s="321" t="s">
        <v>1136</v>
      </c>
      <c r="E253" s="321">
        <v>45</v>
      </c>
      <c r="F253" s="321"/>
      <c r="G253" s="327"/>
      <c r="H253" s="96"/>
      <c r="I253" s="96"/>
      <c r="J253" s="96"/>
      <c r="K253" s="96"/>
      <c r="L253" s="96"/>
      <c r="M253" s="96"/>
      <c r="N253" s="96"/>
      <c r="O253" s="96"/>
      <c r="P253" s="96"/>
      <c r="Q253" s="328"/>
      <c r="R253" s="328"/>
      <c r="S253" s="328"/>
      <c r="T253" s="328"/>
      <c r="U253" s="328"/>
      <c r="V253" s="328"/>
      <c r="W253" s="328"/>
      <c r="X253" s="328"/>
      <c r="Y253" s="328"/>
      <c r="Z253" s="328"/>
      <c r="AA253" s="328"/>
      <c r="AB253" s="328"/>
      <c r="AC253" s="328"/>
      <c r="AD253" s="328"/>
      <c r="AE253" s="328"/>
      <c r="AF253" s="328"/>
      <c r="AG253" s="328"/>
      <c r="AH253" s="328"/>
      <c r="AI253" s="328"/>
      <c r="AJ253" s="328"/>
      <c r="AK253" s="328"/>
      <c r="AL253" s="328"/>
      <c r="AM253" s="328"/>
      <c r="AN253" s="328"/>
      <c r="AO253" s="328"/>
      <c r="AP253" s="328"/>
      <c r="AQ253" s="328"/>
      <c r="AR253" s="328"/>
      <c r="AS253" s="328"/>
      <c r="AT253" s="328"/>
      <c r="AU253" s="328"/>
      <c r="AV253" s="328"/>
      <c r="AW253" s="328"/>
      <c r="AX253" s="328"/>
      <c r="AY253" s="328"/>
      <c r="AZ253" s="328"/>
      <c r="BA253" s="328"/>
      <c r="BB253" s="328"/>
      <c r="BC253" s="328"/>
      <c r="BD253" s="328"/>
      <c r="BE253" s="328"/>
      <c r="BF253" s="328"/>
      <c r="BG253" s="328"/>
      <c r="BH253" s="328"/>
      <c r="BI253" s="328"/>
      <c r="BJ253" s="328"/>
      <c r="BK253" s="328"/>
      <c r="BL253" s="328"/>
      <c r="BM253" s="328"/>
      <c r="BN253" s="328"/>
      <c r="BO253" s="328"/>
      <c r="BP253" s="328"/>
      <c r="BQ253" s="328"/>
      <c r="BR253" s="328"/>
      <c r="BS253" s="328"/>
      <c r="BT253" s="328"/>
      <c r="BU253" s="328"/>
      <c r="BV253" s="328"/>
      <c r="BW253" s="328"/>
      <c r="BX253" s="328"/>
      <c r="BY253" s="328"/>
      <c r="BZ253" s="328"/>
      <c r="CA253" s="328"/>
      <c r="CB253" s="328"/>
      <c r="CC253" s="328"/>
      <c r="CD253" s="328"/>
      <c r="CE253" s="328"/>
      <c r="CF253" s="328"/>
      <c r="CG253" s="328"/>
      <c r="CH253" s="328"/>
      <c r="CI253" s="328"/>
      <c r="CJ253" s="328"/>
      <c r="CK253" s="328"/>
      <c r="CL253" s="328"/>
      <c r="CM253" s="328"/>
      <c r="CN253" s="328"/>
      <c r="CO253" s="328"/>
      <c r="CP253" s="328"/>
      <c r="CQ253" s="328"/>
      <c r="CR253" s="328"/>
      <c r="CS253" s="328"/>
      <c r="CT253" s="328"/>
      <c r="CU253" s="328"/>
      <c r="CV253" s="328"/>
      <c r="CW253" s="328"/>
      <c r="CX253" s="328"/>
      <c r="CY253" s="328"/>
      <c r="CZ253" s="328"/>
      <c r="DA253" s="328"/>
      <c r="DB253" s="328"/>
      <c r="DC253" s="328"/>
      <c r="DD253" s="328"/>
      <c r="DE253" s="328"/>
      <c r="DF253" s="328"/>
      <c r="DG253" s="328"/>
      <c r="DH253" s="328"/>
      <c r="DI253" s="328"/>
      <c r="DJ253" s="328"/>
      <c r="DK253" s="328"/>
      <c r="DL253" s="328"/>
      <c r="DM253" s="328"/>
      <c r="DN253" s="328"/>
      <c r="DO253" s="328"/>
      <c r="DP253" s="328"/>
      <c r="DQ253" s="328"/>
      <c r="DR253" s="328"/>
      <c r="DS253" s="328"/>
      <c r="DT253" s="328"/>
      <c r="DU253" s="328"/>
      <c r="DV253" s="328"/>
      <c r="DW253" s="328"/>
      <c r="DX253" s="328"/>
      <c r="DY253" s="328"/>
      <c r="DZ253" s="328"/>
      <c r="EA253" s="328"/>
      <c r="EB253" s="328"/>
      <c r="EC253" s="328"/>
      <c r="ED253" s="328"/>
      <c r="EE253" s="328"/>
      <c r="EF253" s="328"/>
      <c r="EG253" s="328"/>
      <c r="EH253" s="328"/>
      <c r="EI253" s="328"/>
      <c r="EJ253" s="328"/>
      <c r="EK253" s="328"/>
      <c r="EL253" s="328"/>
      <c r="EM253" s="328"/>
      <c r="EN253" s="328"/>
      <c r="EO253" s="328"/>
      <c r="EP253" s="328"/>
      <c r="EQ253" s="328"/>
      <c r="ER253" s="328"/>
      <c r="ES253" s="328"/>
      <c r="ET253" s="328"/>
      <c r="EU253" s="328"/>
      <c r="EV253" s="328"/>
      <c r="EW253" s="328"/>
      <c r="EX253" s="328"/>
      <c r="EY253" s="328"/>
      <c r="EZ253" s="328"/>
      <c r="FA253" s="328"/>
      <c r="FB253" s="328"/>
      <c r="FC253" s="328"/>
      <c r="FD253" s="328"/>
      <c r="FE253" s="328"/>
      <c r="FF253" s="328"/>
      <c r="FG253" s="328"/>
      <c r="FH253" s="328"/>
      <c r="FI253" s="328"/>
      <c r="FJ253" s="328"/>
      <c r="FK253" s="328"/>
      <c r="FL253" s="328"/>
      <c r="FM253" s="328"/>
      <c r="FN253" s="328"/>
      <c r="FO253" s="328"/>
      <c r="FP253" s="328"/>
      <c r="FQ253" s="328"/>
      <c r="FR253" s="328"/>
      <c r="FS253" s="328"/>
      <c r="FT253" s="328"/>
      <c r="FU253" s="328"/>
      <c r="FV253" s="328"/>
      <c r="FW253" s="328"/>
      <c r="FX253" s="328"/>
      <c r="FY253" s="328"/>
      <c r="FZ253" s="328"/>
      <c r="GA253" s="328"/>
      <c r="GB253" s="328"/>
      <c r="GC253" s="328"/>
      <c r="GD253" s="328"/>
      <c r="GE253" s="328"/>
      <c r="GF253" s="328"/>
      <c r="GG253" s="328"/>
      <c r="GH253" s="328"/>
      <c r="GI253" s="328"/>
      <c r="GJ253" s="328"/>
      <c r="GK253" s="328"/>
      <c r="GL253" s="328"/>
      <c r="GM253" s="328"/>
      <c r="GN253" s="328"/>
      <c r="GO253" s="328"/>
      <c r="GP253" s="328"/>
      <c r="GQ253" s="328"/>
      <c r="GR253" s="328"/>
      <c r="GS253" s="328"/>
      <c r="GT253" s="328"/>
      <c r="GU253" s="328"/>
      <c r="GV253" s="328"/>
      <c r="GW253" s="328"/>
      <c r="GX253" s="328"/>
      <c r="GY253" s="328"/>
      <c r="GZ253" s="328"/>
      <c r="HA253" s="328"/>
      <c r="HB253" s="328"/>
      <c r="HC253" s="328"/>
      <c r="HD253" s="328"/>
      <c r="HE253" s="328"/>
      <c r="HF253" s="328"/>
      <c r="HG253" s="328"/>
      <c r="HH253" s="328"/>
      <c r="HI253" s="328"/>
      <c r="HJ253" s="328"/>
      <c r="HK253" s="328"/>
      <c r="HL253" s="328"/>
      <c r="HM253" s="328"/>
      <c r="HN253" s="328"/>
      <c r="HO253" s="328"/>
      <c r="HP253" s="328"/>
      <c r="HQ253" s="328"/>
      <c r="HR253" s="328"/>
      <c r="HS253" s="328"/>
      <c r="HT253" s="328"/>
      <c r="HU253" s="328"/>
      <c r="HV253" s="328"/>
      <c r="HW253" s="328"/>
      <c r="HX253" s="328"/>
      <c r="HY253" s="328"/>
      <c r="HZ253" s="328"/>
      <c r="IA253" s="328"/>
      <c r="IB253" s="328"/>
      <c r="IC253" s="328"/>
      <c r="ID253" s="328"/>
      <c r="IE253" s="328"/>
      <c r="IF253" s="328"/>
      <c r="IG253" s="328"/>
      <c r="IH253" s="328"/>
      <c r="II253" s="328"/>
      <c r="IJ253" s="328"/>
      <c r="IK253" s="328"/>
      <c r="IL253" s="328"/>
      <c r="IM253" s="328"/>
      <c r="IN253" s="328"/>
      <c r="IO253" s="328"/>
      <c r="IP253" s="328"/>
      <c r="IQ253" s="328"/>
      <c r="IR253" s="328"/>
      <c r="IS253" s="328"/>
      <c r="IT253" s="328"/>
      <c r="IU253" s="328"/>
    </row>
    <row r="254" spans="1:255" s="342" customFormat="1" ht="14.25">
      <c r="A254" s="97">
        <v>207</v>
      </c>
      <c r="B254" s="105" t="s">
        <v>194</v>
      </c>
      <c r="C254" s="343" t="s">
        <v>1082</v>
      </c>
      <c r="D254" s="321" t="s">
        <v>1063</v>
      </c>
      <c r="E254" s="321">
        <v>310</v>
      </c>
      <c r="F254" s="321"/>
      <c r="G254" s="327"/>
      <c r="H254" s="96"/>
      <c r="I254" s="96"/>
      <c r="J254" s="96"/>
      <c r="K254" s="96"/>
      <c r="L254" s="96"/>
      <c r="M254" s="96"/>
      <c r="N254" s="96"/>
      <c r="O254" s="96"/>
      <c r="P254" s="96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  <c r="AA254" s="328"/>
      <c r="AB254" s="328"/>
      <c r="AC254" s="328"/>
      <c r="AD254" s="328"/>
      <c r="AE254" s="328"/>
      <c r="AF254" s="328"/>
      <c r="AG254" s="328"/>
      <c r="AH254" s="328"/>
      <c r="AI254" s="328"/>
      <c r="AJ254" s="328"/>
      <c r="AK254" s="328"/>
      <c r="AL254" s="328"/>
      <c r="AM254" s="328"/>
      <c r="AN254" s="328"/>
      <c r="AO254" s="328"/>
      <c r="AP254" s="328"/>
      <c r="AQ254" s="328"/>
      <c r="AR254" s="328"/>
      <c r="AS254" s="328"/>
      <c r="AT254" s="328"/>
      <c r="AU254" s="328"/>
      <c r="AV254" s="328"/>
      <c r="AW254" s="328"/>
      <c r="AX254" s="328"/>
      <c r="AY254" s="328"/>
      <c r="AZ254" s="328"/>
      <c r="BA254" s="328"/>
      <c r="BB254" s="328"/>
      <c r="BC254" s="328"/>
      <c r="BD254" s="328"/>
      <c r="BE254" s="328"/>
      <c r="BF254" s="328"/>
      <c r="BG254" s="328"/>
      <c r="BH254" s="328"/>
      <c r="BI254" s="328"/>
      <c r="BJ254" s="328"/>
      <c r="BK254" s="328"/>
      <c r="BL254" s="328"/>
      <c r="BM254" s="328"/>
      <c r="BN254" s="328"/>
      <c r="BO254" s="328"/>
      <c r="BP254" s="328"/>
      <c r="BQ254" s="328"/>
      <c r="BR254" s="328"/>
      <c r="BS254" s="328"/>
      <c r="BT254" s="328"/>
      <c r="BU254" s="328"/>
      <c r="BV254" s="328"/>
      <c r="BW254" s="328"/>
      <c r="BX254" s="328"/>
      <c r="BY254" s="328"/>
      <c r="BZ254" s="328"/>
      <c r="CA254" s="328"/>
      <c r="CB254" s="328"/>
      <c r="CC254" s="328"/>
      <c r="CD254" s="328"/>
      <c r="CE254" s="328"/>
      <c r="CF254" s="328"/>
      <c r="CG254" s="328"/>
      <c r="CH254" s="328"/>
      <c r="CI254" s="328"/>
      <c r="CJ254" s="328"/>
      <c r="CK254" s="328"/>
      <c r="CL254" s="328"/>
      <c r="CM254" s="328"/>
      <c r="CN254" s="328"/>
      <c r="CO254" s="328"/>
      <c r="CP254" s="328"/>
      <c r="CQ254" s="328"/>
      <c r="CR254" s="328"/>
      <c r="CS254" s="328"/>
      <c r="CT254" s="328"/>
      <c r="CU254" s="328"/>
      <c r="CV254" s="328"/>
      <c r="CW254" s="328"/>
      <c r="CX254" s="328"/>
      <c r="CY254" s="328"/>
      <c r="CZ254" s="328"/>
      <c r="DA254" s="328"/>
      <c r="DB254" s="328"/>
      <c r="DC254" s="328"/>
      <c r="DD254" s="328"/>
      <c r="DE254" s="328"/>
      <c r="DF254" s="328"/>
      <c r="DG254" s="328"/>
      <c r="DH254" s="328"/>
      <c r="DI254" s="328"/>
      <c r="DJ254" s="328"/>
      <c r="DK254" s="328"/>
      <c r="DL254" s="328"/>
      <c r="DM254" s="328"/>
      <c r="DN254" s="328"/>
      <c r="DO254" s="328"/>
      <c r="DP254" s="328"/>
      <c r="DQ254" s="328"/>
      <c r="DR254" s="328"/>
      <c r="DS254" s="328"/>
      <c r="DT254" s="328"/>
      <c r="DU254" s="328"/>
      <c r="DV254" s="328"/>
      <c r="DW254" s="328"/>
      <c r="DX254" s="328"/>
      <c r="DY254" s="328"/>
      <c r="DZ254" s="328"/>
      <c r="EA254" s="328"/>
      <c r="EB254" s="328"/>
      <c r="EC254" s="328"/>
      <c r="ED254" s="328"/>
      <c r="EE254" s="328"/>
      <c r="EF254" s="328"/>
      <c r="EG254" s="328"/>
      <c r="EH254" s="328"/>
      <c r="EI254" s="328"/>
      <c r="EJ254" s="328"/>
      <c r="EK254" s="328"/>
      <c r="EL254" s="328"/>
      <c r="EM254" s="328"/>
      <c r="EN254" s="328"/>
      <c r="EO254" s="328"/>
      <c r="EP254" s="328"/>
      <c r="EQ254" s="328"/>
      <c r="ER254" s="328"/>
      <c r="ES254" s="328"/>
      <c r="ET254" s="328"/>
      <c r="EU254" s="328"/>
      <c r="EV254" s="328"/>
      <c r="EW254" s="328"/>
      <c r="EX254" s="328"/>
      <c r="EY254" s="328"/>
      <c r="EZ254" s="328"/>
      <c r="FA254" s="328"/>
      <c r="FB254" s="328"/>
      <c r="FC254" s="328"/>
      <c r="FD254" s="328"/>
      <c r="FE254" s="328"/>
      <c r="FF254" s="328"/>
      <c r="FG254" s="328"/>
      <c r="FH254" s="328"/>
      <c r="FI254" s="328"/>
      <c r="FJ254" s="328"/>
      <c r="FK254" s="328"/>
      <c r="FL254" s="328"/>
      <c r="FM254" s="328"/>
      <c r="FN254" s="328"/>
      <c r="FO254" s="328"/>
      <c r="FP254" s="328"/>
      <c r="FQ254" s="328"/>
      <c r="FR254" s="328"/>
      <c r="FS254" s="328"/>
      <c r="FT254" s="328"/>
      <c r="FU254" s="328"/>
      <c r="FV254" s="328"/>
      <c r="FW254" s="328"/>
      <c r="FX254" s="328"/>
      <c r="FY254" s="328"/>
      <c r="FZ254" s="328"/>
      <c r="GA254" s="328"/>
      <c r="GB254" s="328"/>
      <c r="GC254" s="328"/>
      <c r="GD254" s="328"/>
      <c r="GE254" s="328"/>
      <c r="GF254" s="328"/>
      <c r="GG254" s="328"/>
      <c r="GH254" s="328"/>
      <c r="GI254" s="328"/>
      <c r="GJ254" s="328"/>
      <c r="GK254" s="328"/>
      <c r="GL254" s="328"/>
      <c r="GM254" s="328"/>
      <c r="GN254" s="328"/>
      <c r="GO254" s="328"/>
      <c r="GP254" s="328"/>
      <c r="GQ254" s="328"/>
      <c r="GR254" s="328"/>
      <c r="GS254" s="328"/>
      <c r="GT254" s="328"/>
      <c r="GU254" s="328"/>
      <c r="GV254" s="328"/>
      <c r="GW254" s="328"/>
      <c r="GX254" s="328"/>
      <c r="GY254" s="328"/>
      <c r="GZ254" s="328"/>
      <c r="HA254" s="328"/>
      <c r="HB254" s="328"/>
      <c r="HC254" s="328"/>
      <c r="HD254" s="328"/>
      <c r="HE254" s="328"/>
      <c r="HF254" s="328"/>
      <c r="HG254" s="328"/>
      <c r="HH254" s="328"/>
      <c r="HI254" s="328"/>
      <c r="HJ254" s="328"/>
      <c r="HK254" s="328"/>
      <c r="HL254" s="328"/>
      <c r="HM254" s="328"/>
      <c r="HN254" s="328"/>
      <c r="HO254" s="328"/>
      <c r="HP254" s="328"/>
      <c r="HQ254" s="328"/>
      <c r="HR254" s="328"/>
      <c r="HS254" s="328"/>
      <c r="HT254" s="328"/>
      <c r="HU254" s="328"/>
      <c r="HV254" s="328"/>
      <c r="HW254" s="328"/>
      <c r="HX254" s="328"/>
      <c r="HY254" s="328"/>
      <c r="HZ254" s="328"/>
      <c r="IA254" s="328"/>
      <c r="IB254" s="328"/>
      <c r="IC254" s="328"/>
      <c r="ID254" s="328"/>
      <c r="IE254" s="328"/>
      <c r="IF254" s="328"/>
      <c r="IG254" s="328"/>
      <c r="IH254" s="328"/>
      <c r="II254" s="328"/>
      <c r="IJ254" s="328"/>
      <c r="IK254" s="328"/>
      <c r="IL254" s="328"/>
      <c r="IM254" s="328"/>
      <c r="IN254" s="328"/>
      <c r="IO254" s="328"/>
      <c r="IP254" s="328"/>
      <c r="IQ254" s="328"/>
      <c r="IR254" s="328"/>
      <c r="IS254" s="328"/>
      <c r="IT254" s="328"/>
      <c r="IU254" s="328"/>
    </row>
    <row r="255" spans="1:255" s="342" customFormat="1" ht="14.25">
      <c r="A255" s="97">
        <v>208</v>
      </c>
      <c r="B255" s="105" t="s">
        <v>194</v>
      </c>
      <c r="C255" s="344" t="s">
        <v>1083</v>
      </c>
      <c r="D255" s="341" t="s">
        <v>1063</v>
      </c>
      <c r="E255" s="341">
        <v>9.3</v>
      </c>
      <c r="F255" s="341"/>
      <c r="G255" s="327"/>
      <c r="H255" s="96"/>
      <c r="I255" s="96"/>
      <c r="J255" s="96"/>
      <c r="K255" s="96"/>
      <c r="L255" s="96"/>
      <c r="M255" s="96"/>
      <c r="N255" s="96"/>
      <c r="O255" s="96"/>
      <c r="P255" s="96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328"/>
      <c r="AI255" s="328"/>
      <c r="AJ255" s="328"/>
      <c r="AK255" s="328"/>
      <c r="AL255" s="328"/>
      <c r="AM255" s="328"/>
      <c r="AN255" s="328"/>
      <c r="AO255" s="328"/>
      <c r="AP255" s="328"/>
      <c r="AQ255" s="328"/>
      <c r="AR255" s="328"/>
      <c r="AS255" s="328"/>
      <c r="AT255" s="328"/>
      <c r="AU255" s="328"/>
      <c r="AV255" s="328"/>
      <c r="AW255" s="328"/>
      <c r="AX255" s="328"/>
      <c r="AY255" s="328"/>
      <c r="AZ255" s="328"/>
      <c r="BA255" s="328"/>
      <c r="BB255" s="328"/>
      <c r="BC255" s="328"/>
      <c r="BD255" s="328"/>
      <c r="BE255" s="328"/>
      <c r="BF255" s="328"/>
      <c r="BG255" s="328"/>
      <c r="BH255" s="328"/>
      <c r="BI255" s="328"/>
      <c r="BJ255" s="328"/>
      <c r="BK255" s="328"/>
      <c r="BL255" s="328"/>
      <c r="BM255" s="328"/>
      <c r="BN255" s="328"/>
      <c r="BO255" s="328"/>
      <c r="BP255" s="328"/>
      <c r="BQ255" s="328"/>
      <c r="BR255" s="328"/>
      <c r="BS255" s="328"/>
      <c r="BT255" s="328"/>
      <c r="BU255" s="328"/>
      <c r="BV255" s="328"/>
      <c r="BW255" s="328"/>
      <c r="BX255" s="328"/>
      <c r="BY255" s="328"/>
      <c r="BZ255" s="328"/>
      <c r="CA255" s="328"/>
      <c r="CB255" s="328"/>
      <c r="CC255" s="328"/>
      <c r="CD255" s="328"/>
      <c r="CE255" s="328"/>
      <c r="CF255" s="328"/>
      <c r="CG255" s="328"/>
      <c r="CH255" s="328"/>
      <c r="CI255" s="328"/>
      <c r="CJ255" s="328"/>
      <c r="CK255" s="328"/>
      <c r="CL255" s="328"/>
      <c r="CM255" s="328"/>
      <c r="CN255" s="328"/>
      <c r="CO255" s="328"/>
      <c r="CP255" s="328"/>
      <c r="CQ255" s="328"/>
      <c r="CR255" s="328"/>
      <c r="CS255" s="328"/>
      <c r="CT255" s="328"/>
      <c r="CU255" s="328"/>
      <c r="CV255" s="328"/>
      <c r="CW255" s="328"/>
      <c r="CX255" s="328"/>
      <c r="CY255" s="328"/>
      <c r="CZ255" s="328"/>
      <c r="DA255" s="328"/>
      <c r="DB255" s="328"/>
      <c r="DC255" s="328"/>
      <c r="DD255" s="328"/>
      <c r="DE255" s="328"/>
      <c r="DF255" s="328"/>
      <c r="DG255" s="328"/>
      <c r="DH255" s="328"/>
      <c r="DI255" s="328"/>
      <c r="DJ255" s="328"/>
      <c r="DK255" s="328"/>
      <c r="DL255" s="328"/>
      <c r="DM255" s="328"/>
      <c r="DN255" s="328"/>
      <c r="DO255" s="328"/>
      <c r="DP255" s="328"/>
      <c r="DQ255" s="328"/>
      <c r="DR255" s="328"/>
      <c r="DS255" s="328"/>
      <c r="DT255" s="328"/>
      <c r="DU255" s="328"/>
      <c r="DV255" s="328"/>
      <c r="DW255" s="328"/>
      <c r="DX255" s="328"/>
      <c r="DY255" s="328"/>
      <c r="DZ255" s="328"/>
      <c r="EA255" s="328"/>
      <c r="EB255" s="328"/>
      <c r="EC255" s="328"/>
      <c r="ED255" s="328"/>
      <c r="EE255" s="328"/>
      <c r="EF255" s="328"/>
      <c r="EG255" s="328"/>
      <c r="EH255" s="328"/>
      <c r="EI255" s="328"/>
      <c r="EJ255" s="328"/>
      <c r="EK255" s="328"/>
      <c r="EL255" s="328"/>
      <c r="EM255" s="328"/>
      <c r="EN255" s="328"/>
      <c r="EO255" s="328"/>
      <c r="EP255" s="328"/>
      <c r="EQ255" s="328"/>
      <c r="ER255" s="328"/>
      <c r="ES255" s="328"/>
      <c r="ET255" s="328"/>
      <c r="EU255" s="328"/>
      <c r="EV255" s="328"/>
      <c r="EW255" s="328"/>
      <c r="EX255" s="328"/>
      <c r="EY255" s="328"/>
      <c r="EZ255" s="328"/>
      <c r="FA255" s="328"/>
      <c r="FB255" s="328"/>
      <c r="FC255" s="328"/>
      <c r="FD255" s="328"/>
      <c r="FE255" s="328"/>
      <c r="FF255" s="328"/>
      <c r="FG255" s="328"/>
      <c r="FH255" s="328"/>
      <c r="FI255" s="328"/>
      <c r="FJ255" s="328"/>
      <c r="FK255" s="328"/>
      <c r="FL255" s="328"/>
      <c r="FM255" s="328"/>
      <c r="FN255" s="328"/>
      <c r="FO255" s="328"/>
      <c r="FP255" s="328"/>
      <c r="FQ255" s="328"/>
      <c r="FR255" s="328"/>
      <c r="FS255" s="328"/>
      <c r="FT255" s="328"/>
      <c r="FU255" s="328"/>
      <c r="FV255" s="328"/>
      <c r="FW255" s="328"/>
      <c r="FX255" s="328"/>
      <c r="FY255" s="328"/>
      <c r="FZ255" s="328"/>
      <c r="GA255" s="328"/>
      <c r="GB255" s="328"/>
      <c r="GC255" s="328"/>
      <c r="GD255" s="328"/>
      <c r="GE255" s="328"/>
      <c r="GF255" s="328"/>
      <c r="GG255" s="328"/>
      <c r="GH255" s="328"/>
      <c r="GI255" s="328"/>
      <c r="GJ255" s="328"/>
      <c r="GK255" s="328"/>
      <c r="GL255" s="328"/>
      <c r="GM255" s="328"/>
      <c r="GN255" s="328"/>
      <c r="GO255" s="328"/>
      <c r="GP255" s="328"/>
      <c r="GQ255" s="328"/>
      <c r="GR255" s="328"/>
      <c r="GS255" s="328"/>
      <c r="GT255" s="328"/>
      <c r="GU255" s="328"/>
      <c r="GV255" s="328"/>
      <c r="GW255" s="328"/>
      <c r="GX255" s="328"/>
      <c r="GY255" s="328"/>
      <c r="GZ255" s="328"/>
      <c r="HA255" s="328"/>
      <c r="HB255" s="328"/>
      <c r="HC255" s="328"/>
      <c r="HD255" s="328"/>
      <c r="HE255" s="328"/>
      <c r="HF255" s="328"/>
      <c r="HG255" s="328"/>
      <c r="HH255" s="328"/>
      <c r="HI255" s="328"/>
      <c r="HJ255" s="328"/>
      <c r="HK255" s="328"/>
      <c r="HL255" s="328"/>
      <c r="HM255" s="328"/>
      <c r="HN255" s="328"/>
      <c r="HO255" s="328"/>
      <c r="HP255" s="328"/>
      <c r="HQ255" s="328"/>
      <c r="HR255" s="328"/>
      <c r="HS255" s="328"/>
      <c r="HT255" s="328"/>
      <c r="HU255" s="328"/>
      <c r="HV255" s="328"/>
      <c r="HW255" s="328"/>
      <c r="HX255" s="328"/>
      <c r="HY255" s="328"/>
      <c r="HZ255" s="328"/>
      <c r="IA255" s="328"/>
      <c r="IB255" s="328"/>
      <c r="IC255" s="328"/>
      <c r="ID255" s="328"/>
      <c r="IE255" s="328"/>
      <c r="IF255" s="328"/>
      <c r="IG255" s="328"/>
      <c r="IH255" s="328"/>
      <c r="II255" s="328"/>
      <c r="IJ255" s="328"/>
      <c r="IK255" s="328"/>
      <c r="IL255" s="328"/>
      <c r="IM255" s="328"/>
      <c r="IN255" s="328"/>
      <c r="IO255" s="328"/>
      <c r="IP255" s="328"/>
      <c r="IQ255" s="328"/>
      <c r="IR255" s="328"/>
      <c r="IS255" s="328"/>
      <c r="IT255" s="328"/>
      <c r="IU255" s="328"/>
    </row>
    <row r="256" spans="1:255" s="342" customFormat="1" ht="14.25">
      <c r="A256" s="97">
        <v>209</v>
      </c>
      <c r="B256" s="105" t="s">
        <v>194</v>
      </c>
      <c r="C256" s="344" t="s">
        <v>1084</v>
      </c>
      <c r="D256" s="341" t="s">
        <v>1063</v>
      </c>
      <c r="E256" s="341">
        <v>32</v>
      </c>
      <c r="F256" s="341"/>
      <c r="G256" s="327"/>
      <c r="H256" s="96"/>
      <c r="I256" s="96"/>
      <c r="J256" s="96"/>
      <c r="K256" s="96"/>
      <c r="L256" s="96"/>
      <c r="M256" s="96"/>
      <c r="N256" s="96"/>
      <c r="O256" s="96"/>
      <c r="P256" s="96"/>
      <c r="Q256" s="328"/>
      <c r="R256" s="328"/>
      <c r="S256" s="328"/>
      <c r="T256" s="328"/>
      <c r="U256" s="328"/>
      <c r="V256" s="328"/>
      <c r="W256" s="328"/>
      <c r="X256" s="328"/>
      <c r="Y256" s="328"/>
      <c r="Z256" s="328"/>
      <c r="AA256" s="328"/>
      <c r="AB256" s="328"/>
      <c r="AC256" s="328"/>
      <c r="AD256" s="328"/>
      <c r="AE256" s="328"/>
      <c r="AF256" s="328"/>
      <c r="AG256" s="328"/>
      <c r="AH256" s="328"/>
      <c r="AI256" s="328"/>
      <c r="AJ256" s="328"/>
      <c r="AK256" s="328"/>
      <c r="AL256" s="328"/>
      <c r="AM256" s="328"/>
      <c r="AN256" s="328"/>
      <c r="AO256" s="328"/>
      <c r="AP256" s="328"/>
      <c r="AQ256" s="328"/>
      <c r="AR256" s="328"/>
      <c r="AS256" s="328"/>
      <c r="AT256" s="328"/>
      <c r="AU256" s="328"/>
      <c r="AV256" s="328"/>
      <c r="AW256" s="328"/>
      <c r="AX256" s="328"/>
      <c r="AY256" s="328"/>
      <c r="AZ256" s="328"/>
      <c r="BA256" s="328"/>
      <c r="BB256" s="328"/>
      <c r="BC256" s="328"/>
      <c r="BD256" s="328"/>
      <c r="BE256" s="328"/>
      <c r="BF256" s="328"/>
      <c r="BG256" s="328"/>
      <c r="BH256" s="328"/>
      <c r="BI256" s="328"/>
      <c r="BJ256" s="328"/>
      <c r="BK256" s="328"/>
      <c r="BL256" s="328"/>
      <c r="BM256" s="328"/>
      <c r="BN256" s="328"/>
      <c r="BO256" s="328"/>
      <c r="BP256" s="328"/>
      <c r="BQ256" s="328"/>
      <c r="BR256" s="328"/>
      <c r="BS256" s="328"/>
      <c r="BT256" s="328"/>
      <c r="BU256" s="328"/>
      <c r="BV256" s="328"/>
      <c r="BW256" s="328"/>
      <c r="BX256" s="328"/>
      <c r="BY256" s="328"/>
      <c r="BZ256" s="328"/>
      <c r="CA256" s="328"/>
      <c r="CB256" s="328"/>
      <c r="CC256" s="328"/>
      <c r="CD256" s="328"/>
      <c r="CE256" s="328"/>
      <c r="CF256" s="328"/>
      <c r="CG256" s="328"/>
      <c r="CH256" s="328"/>
      <c r="CI256" s="328"/>
      <c r="CJ256" s="328"/>
      <c r="CK256" s="328"/>
      <c r="CL256" s="328"/>
      <c r="CM256" s="328"/>
      <c r="CN256" s="328"/>
      <c r="CO256" s="328"/>
      <c r="CP256" s="328"/>
      <c r="CQ256" s="328"/>
      <c r="CR256" s="328"/>
      <c r="CS256" s="328"/>
      <c r="CT256" s="328"/>
      <c r="CU256" s="328"/>
      <c r="CV256" s="328"/>
      <c r="CW256" s="328"/>
      <c r="CX256" s="328"/>
      <c r="CY256" s="328"/>
      <c r="CZ256" s="328"/>
      <c r="DA256" s="328"/>
      <c r="DB256" s="328"/>
      <c r="DC256" s="328"/>
      <c r="DD256" s="328"/>
      <c r="DE256" s="328"/>
      <c r="DF256" s="328"/>
      <c r="DG256" s="328"/>
      <c r="DH256" s="328"/>
      <c r="DI256" s="328"/>
      <c r="DJ256" s="328"/>
      <c r="DK256" s="328"/>
      <c r="DL256" s="328"/>
      <c r="DM256" s="328"/>
      <c r="DN256" s="328"/>
      <c r="DO256" s="328"/>
      <c r="DP256" s="328"/>
      <c r="DQ256" s="328"/>
      <c r="DR256" s="328"/>
      <c r="DS256" s="328"/>
      <c r="DT256" s="328"/>
      <c r="DU256" s="328"/>
      <c r="DV256" s="328"/>
      <c r="DW256" s="328"/>
      <c r="DX256" s="328"/>
      <c r="DY256" s="328"/>
      <c r="DZ256" s="328"/>
      <c r="EA256" s="328"/>
      <c r="EB256" s="328"/>
      <c r="EC256" s="328"/>
      <c r="ED256" s="328"/>
      <c r="EE256" s="328"/>
      <c r="EF256" s="328"/>
      <c r="EG256" s="328"/>
      <c r="EH256" s="328"/>
      <c r="EI256" s="328"/>
      <c r="EJ256" s="328"/>
      <c r="EK256" s="328"/>
      <c r="EL256" s="328"/>
      <c r="EM256" s="328"/>
      <c r="EN256" s="328"/>
      <c r="EO256" s="328"/>
      <c r="EP256" s="328"/>
      <c r="EQ256" s="328"/>
      <c r="ER256" s="328"/>
      <c r="ES256" s="328"/>
      <c r="ET256" s="328"/>
      <c r="EU256" s="328"/>
      <c r="EV256" s="328"/>
      <c r="EW256" s="328"/>
      <c r="EX256" s="328"/>
      <c r="EY256" s="328"/>
      <c r="EZ256" s="328"/>
      <c r="FA256" s="328"/>
      <c r="FB256" s="328"/>
      <c r="FC256" s="328"/>
      <c r="FD256" s="328"/>
      <c r="FE256" s="328"/>
      <c r="FF256" s="328"/>
      <c r="FG256" s="328"/>
      <c r="FH256" s="328"/>
      <c r="FI256" s="328"/>
      <c r="FJ256" s="328"/>
      <c r="FK256" s="328"/>
      <c r="FL256" s="328"/>
      <c r="FM256" s="328"/>
      <c r="FN256" s="328"/>
      <c r="FO256" s="328"/>
      <c r="FP256" s="328"/>
      <c r="FQ256" s="328"/>
      <c r="FR256" s="328"/>
      <c r="FS256" s="328"/>
      <c r="FT256" s="328"/>
      <c r="FU256" s="328"/>
      <c r="FV256" s="328"/>
      <c r="FW256" s="328"/>
      <c r="FX256" s="328"/>
      <c r="FY256" s="328"/>
      <c r="FZ256" s="328"/>
      <c r="GA256" s="328"/>
      <c r="GB256" s="328"/>
      <c r="GC256" s="328"/>
      <c r="GD256" s="328"/>
      <c r="GE256" s="328"/>
      <c r="GF256" s="328"/>
      <c r="GG256" s="328"/>
      <c r="GH256" s="328"/>
      <c r="GI256" s="328"/>
      <c r="GJ256" s="328"/>
      <c r="GK256" s="328"/>
      <c r="GL256" s="328"/>
      <c r="GM256" s="328"/>
      <c r="GN256" s="328"/>
      <c r="GO256" s="328"/>
      <c r="GP256" s="328"/>
      <c r="GQ256" s="328"/>
      <c r="GR256" s="328"/>
      <c r="GS256" s="328"/>
      <c r="GT256" s="328"/>
      <c r="GU256" s="328"/>
      <c r="GV256" s="328"/>
      <c r="GW256" s="328"/>
      <c r="GX256" s="328"/>
      <c r="GY256" s="328"/>
      <c r="GZ256" s="328"/>
      <c r="HA256" s="328"/>
      <c r="HB256" s="328"/>
      <c r="HC256" s="328"/>
      <c r="HD256" s="328"/>
      <c r="HE256" s="328"/>
      <c r="HF256" s="328"/>
      <c r="HG256" s="328"/>
      <c r="HH256" s="328"/>
      <c r="HI256" s="328"/>
      <c r="HJ256" s="328"/>
      <c r="HK256" s="328"/>
      <c r="HL256" s="328"/>
      <c r="HM256" s="328"/>
      <c r="HN256" s="328"/>
      <c r="HO256" s="328"/>
      <c r="HP256" s="328"/>
      <c r="HQ256" s="328"/>
      <c r="HR256" s="328"/>
      <c r="HS256" s="328"/>
      <c r="HT256" s="328"/>
      <c r="HU256" s="328"/>
      <c r="HV256" s="328"/>
      <c r="HW256" s="328"/>
      <c r="HX256" s="328"/>
      <c r="HY256" s="328"/>
      <c r="HZ256" s="328"/>
      <c r="IA256" s="328"/>
      <c r="IB256" s="328"/>
      <c r="IC256" s="328"/>
      <c r="ID256" s="328"/>
      <c r="IE256" s="328"/>
      <c r="IF256" s="328"/>
      <c r="IG256" s="328"/>
      <c r="IH256" s="328"/>
      <c r="II256" s="328"/>
      <c r="IJ256" s="328"/>
      <c r="IK256" s="328"/>
      <c r="IL256" s="328"/>
      <c r="IM256" s="328"/>
      <c r="IN256" s="328"/>
      <c r="IO256" s="328"/>
      <c r="IP256" s="328"/>
      <c r="IQ256" s="328"/>
      <c r="IR256" s="328"/>
      <c r="IS256" s="328"/>
      <c r="IT256" s="328"/>
      <c r="IU256" s="328"/>
    </row>
    <row r="257" spans="1:255" s="342" customFormat="1" ht="14.25">
      <c r="A257" s="97">
        <v>210</v>
      </c>
      <c r="B257" s="105" t="s">
        <v>194</v>
      </c>
      <c r="C257" s="344" t="s">
        <v>1085</v>
      </c>
      <c r="D257" s="341" t="s">
        <v>1086</v>
      </c>
      <c r="E257" s="341">
        <v>1</v>
      </c>
      <c r="F257" s="341"/>
      <c r="G257" s="327"/>
      <c r="H257" s="96"/>
      <c r="I257" s="96"/>
      <c r="J257" s="96"/>
      <c r="K257" s="96"/>
      <c r="L257" s="96"/>
      <c r="M257" s="96"/>
      <c r="N257" s="96"/>
      <c r="O257" s="96"/>
      <c r="P257" s="96"/>
      <c r="Q257" s="328"/>
      <c r="R257" s="328"/>
      <c r="S257" s="328"/>
      <c r="T257" s="328"/>
      <c r="U257" s="328"/>
      <c r="V257" s="328"/>
      <c r="W257" s="328"/>
      <c r="X257" s="328"/>
      <c r="Y257" s="328"/>
      <c r="Z257" s="328"/>
      <c r="AA257" s="328"/>
      <c r="AB257" s="328"/>
      <c r="AC257" s="328"/>
      <c r="AD257" s="328"/>
      <c r="AE257" s="328"/>
      <c r="AF257" s="328"/>
      <c r="AG257" s="328"/>
      <c r="AH257" s="328"/>
      <c r="AI257" s="328"/>
      <c r="AJ257" s="328"/>
      <c r="AK257" s="328"/>
      <c r="AL257" s="328"/>
      <c r="AM257" s="328"/>
      <c r="AN257" s="328"/>
      <c r="AO257" s="328"/>
      <c r="AP257" s="328"/>
      <c r="AQ257" s="328"/>
      <c r="AR257" s="328"/>
      <c r="AS257" s="328"/>
      <c r="AT257" s="328"/>
      <c r="AU257" s="328"/>
      <c r="AV257" s="328"/>
      <c r="AW257" s="328"/>
      <c r="AX257" s="328"/>
      <c r="AY257" s="328"/>
      <c r="AZ257" s="328"/>
      <c r="BA257" s="328"/>
      <c r="BB257" s="328"/>
      <c r="BC257" s="328"/>
      <c r="BD257" s="328"/>
      <c r="BE257" s="328"/>
      <c r="BF257" s="328"/>
      <c r="BG257" s="328"/>
      <c r="BH257" s="328"/>
      <c r="BI257" s="328"/>
      <c r="BJ257" s="328"/>
      <c r="BK257" s="328"/>
      <c r="BL257" s="328"/>
      <c r="BM257" s="328"/>
      <c r="BN257" s="328"/>
      <c r="BO257" s="328"/>
      <c r="BP257" s="328"/>
      <c r="BQ257" s="328"/>
      <c r="BR257" s="328"/>
      <c r="BS257" s="328"/>
      <c r="BT257" s="328"/>
      <c r="BU257" s="328"/>
      <c r="BV257" s="328"/>
      <c r="BW257" s="328"/>
      <c r="BX257" s="328"/>
      <c r="BY257" s="328"/>
      <c r="BZ257" s="328"/>
      <c r="CA257" s="328"/>
      <c r="CB257" s="328"/>
      <c r="CC257" s="328"/>
      <c r="CD257" s="328"/>
      <c r="CE257" s="328"/>
      <c r="CF257" s="328"/>
      <c r="CG257" s="328"/>
      <c r="CH257" s="328"/>
      <c r="CI257" s="328"/>
      <c r="CJ257" s="328"/>
      <c r="CK257" s="328"/>
      <c r="CL257" s="328"/>
      <c r="CM257" s="328"/>
      <c r="CN257" s="328"/>
      <c r="CO257" s="328"/>
      <c r="CP257" s="328"/>
      <c r="CQ257" s="328"/>
      <c r="CR257" s="328"/>
      <c r="CS257" s="328"/>
      <c r="CT257" s="328"/>
      <c r="CU257" s="328"/>
      <c r="CV257" s="328"/>
      <c r="CW257" s="328"/>
      <c r="CX257" s="328"/>
      <c r="CY257" s="328"/>
      <c r="CZ257" s="328"/>
      <c r="DA257" s="328"/>
      <c r="DB257" s="328"/>
      <c r="DC257" s="328"/>
      <c r="DD257" s="328"/>
      <c r="DE257" s="328"/>
      <c r="DF257" s="328"/>
      <c r="DG257" s="328"/>
      <c r="DH257" s="328"/>
      <c r="DI257" s="328"/>
      <c r="DJ257" s="328"/>
      <c r="DK257" s="328"/>
      <c r="DL257" s="328"/>
      <c r="DM257" s="328"/>
      <c r="DN257" s="328"/>
      <c r="DO257" s="328"/>
      <c r="DP257" s="328"/>
      <c r="DQ257" s="328"/>
      <c r="DR257" s="328"/>
      <c r="DS257" s="328"/>
      <c r="DT257" s="328"/>
      <c r="DU257" s="328"/>
      <c r="DV257" s="328"/>
      <c r="DW257" s="328"/>
      <c r="DX257" s="328"/>
      <c r="DY257" s="328"/>
      <c r="DZ257" s="328"/>
      <c r="EA257" s="328"/>
      <c r="EB257" s="328"/>
      <c r="EC257" s="328"/>
      <c r="ED257" s="328"/>
      <c r="EE257" s="328"/>
      <c r="EF257" s="328"/>
      <c r="EG257" s="328"/>
      <c r="EH257" s="328"/>
      <c r="EI257" s="328"/>
      <c r="EJ257" s="328"/>
      <c r="EK257" s="328"/>
      <c r="EL257" s="328"/>
      <c r="EM257" s="328"/>
      <c r="EN257" s="328"/>
      <c r="EO257" s="328"/>
      <c r="EP257" s="328"/>
      <c r="EQ257" s="328"/>
      <c r="ER257" s="328"/>
      <c r="ES257" s="328"/>
      <c r="ET257" s="328"/>
      <c r="EU257" s="328"/>
      <c r="EV257" s="328"/>
      <c r="EW257" s="328"/>
      <c r="EX257" s="328"/>
      <c r="EY257" s="328"/>
      <c r="EZ257" s="328"/>
      <c r="FA257" s="328"/>
      <c r="FB257" s="328"/>
      <c r="FC257" s="328"/>
      <c r="FD257" s="328"/>
      <c r="FE257" s="328"/>
      <c r="FF257" s="328"/>
      <c r="FG257" s="328"/>
      <c r="FH257" s="328"/>
      <c r="FI257" s="328"/>
      <c r="FJ257" s="328"/>
      <c r="FK257" s="328"/>
      <c r="FL257" s="328"/>
      <c r="FM257" s="328"/>
      <c r="FN257" s="328"/>
      <c r="FO257" s="328"/>
      <c r="FP257" s="328"/>
      <c r="FQ257" s="328"/>
      <c r="FR257" s="328"/>
      <c r="FS257" s="328"/>
      <c r="FT257" s="328"/>
      <c r="FU257" s="328"/>
      <c r="FV257" s="328"/>
      <c r="FW257" s="328"/>
      <c r="FX257" s="328"/>
      <c r="FY257" s="328"/>
      <c r="FZ257" s="328"/>
      <c r="GA257" s="328"/>
      <c r="GB257" s="328"/>
      <c r="GC257" s="328"/>
      <c r="GD257" s="328"/>
      <c r="GE257" s="328"/>
      <c r="GF257" s="328"/>
      <c r="GG257" s="328"/>
      <c r="GH257" s="328"/>
      <c r="GI257" s="328"/>
      <c r="GJ257" s="328"/>
      <c r="GK257" s="328"/>
      <c r="GL257" s="328"/>
      <c r="GM257" s="328"/>
      <c r="GN257" s="328"/>
      <c r="GO257" s="328"/>
      <c r="GP257" s="328"/>
      <c r="GQ257" s="328"/>
      <c r="GR257" s="328"/>
      <c r="GS257" s="328"/>
      <c r="GT257" s="328"/>
      <c r="GU257" s="328"/>
      <c r="GV257" s="328"/>
      <c r="GW257" s="328"/>
      <c r="GX257" s="328"/>
      <c r="GY257" s="328"/>
      <c r="GZ257" s="328"/>
      <c r="HA257" s="328"/>
      <c r="HB257" s="328"/>
      <c r="HC257" s="328"/>
      <c r="HD257" s="328"/>
      <c r="HE257" s="328"/>
      <c r="HF257" s="328"/>
      <c r="HG257" s="328"/>
      <c r="HH257" s="328"/>
      <c r="HI257" s="328"/>
      <c r="HJ257" s="328"/>
      <c r="HK257" s="328"/>
      <c r="HL257" s="328"/>
      <c r="HM257" s="328"/>
      <c r="HN257" s="328"/>
      <c r="HO257" s="328"/>
      <c r="HP257" s="328"/>
      <c r="HQ257" s="328"/>
      <c r="HR257" s="328"/>
      <c r="HS257" s="328"/>
      <c r="HT257" s="328"/>
      <c r="HU257" s="328"/>
      <c r="HV257" s="328"/>
      <c r="HW257" s="328"/>
      <c r="HX257" s="328"/>
      <c r="HY257" s="328"/>
      <c r="HZ257" s="328"/>
      <c r="IA257" s="328"/>
      <c r="IB257" s="328"/>
      <c r="IC257" s="328"/>
      <c r="ID257" s="328"/>
      <c r="IE257" s="328"/>
      <c r="IF257" s="328"/>
      <c r="IG257" s="328"/>
      <c r="IH257" s="328"/>
      <c r="II257" s="328"/>
      <c r="IJ257" s="328"/>
      <c r="IK257" s="328"/>
      <c r="IL257" s="328"/>
      <c r="IM257" s="328"/>
      <c r="IN257" s="328"/>
      <c r="IO257" s="328"/>
      <c r="IP257" s="328"/>
      <c r="IQ257" s="328"/>
      <c r="IR257" s="328"/>
      <c r="IS257" s="328"/>
      <c r="IT257" s="328"/>
      <c r="IU257" s="328"/>
    </row>
    <row r="258" spans="1:255" s="342" customFormat="1" ht="16.5">
      <c r="A258" s="97">
        <v>211</v>
      </c>
      <c r="B258" s="105" t="s">
        <v>194</v>
      </c>
      <c r="C258" s="340" t="s">
        <v>1087</v>
      </c>
      <c r="D258" s="341" t="s">
        <v>1136</v>
      </c>
      <c r="E258" s="341">
        <v>29.71</v>
      </c>
      <c r="F258" s="341"/>
      <c r="G258" s="327"/>
      <c r="H258" s="96"/>
      <c r="I258" s="96"/>
      <c r="J258" s="96"/>
      <c r="K258" s="96"/>
      <c r="L258" s="96"/>
      <c r="M258" s="96"/>
      <c r="N258" s="96"/>
      <c r="O258" s="96"/>
      <c r="P258" s="96"/>
      <c r="Q258" s="328"/>
      <c r="R258" s="328"/>
      <c r="S258" s="328"/>
      <c r="T258" s="328"/>
      <c r="U258" s="328"/>
      <c r="V258" s="328"/>
      <c r="W258" s="328"/>
      <c r="X258" s="328"/>
      <c r="Y258" s="328"/>
      <c r="Z258" s="328"/>
      <c r="AA258" s="328"/>
      <c r="AB258" s="328"/>
      <c r="AC258" s="328"/>
      <c r="AD258" s="328"/>
      <c r="AE258" s="328"/>
      <c r="AF258" s="328"/>
      <c r="AG258" s="328"/>
      <c r="AH258" s="328"/>
      <c r="AI258" s="328"/>
      <c r="AJ258" s="328"/>
      <c r="AK258" s="328"/>
      <c r="AL258" s="328"/>
      <c r="AM258" s="328"/>
      <c r="AN258" s="328"/>
      <c r="AO258" s="328"/>
      <c r="AP258" s="328"/>
      <c r="AQ258" s="328"/>
      <c r="AR258" s="328"/>
      <c r="AS258" s="328"/>
      <c r="AT258" s="328"/>
      <c r="AU258" s="328"/>
      <c r="AV258" s="328"/>
      <c r="AW258" s="328"/>
      <c r="AX258" s="328"/>
      <c r="AY258" s="328"/>
      <c r="AZ258" s="328"/>
      <c r="BA258" s="328"/>
      <c r="BB258" s="328"/>
      <c r="BC258" s="328"/>
      <c r="BD258" s="328"/>
      <c r="BE258" s="328"/>
      <c r="BF258" s="328"/>
      <c r="BG258" s="328"/>
      <c r="BH258" s="328"/>
      <c r="BI258" s="328"/>
      <c r="BJ258" s="328"/>
      <c r="BK258" s="328"/>
      <c r="BL258" s="328"/>
      <c r="BM258" s="328"/>
      <c r="BN258" s="328"/>
      <c r="BO258" s="328"/>
      <c r="BP258" s="328"/>
      <c r="BQ258" s="328"/>
      <c r="BR258" s="328"/>
      <c r="BS258" s="328"/>
      <c r="BT258" s="328"/>
      <c r="BU258" s="328"/>
      <c r="BV258" s="328"/>
      <c r="BW258" s="328"/>
      <c r="BX258" s="328"/>
      <c r="BY258" s="328"/>
      <c r="BZ258" s="328"/>
      <c r="CA258" s="328"/>
      <c r="CB258" s="328"/>
      <c r="CC258" s="328"/>
      <c r="CD258" s="328"/>
      <c r="CE258" s="328"/>
      <c r="CF258" s="328"/>
      <c r="CG258" s="328"/>
      <c r="CH258" s="328"/>
      <c r="CI258" s="328"/>
      <c r="CJ258" s="328"/>
      <c r="CK258" s="328"/>
      <c r="CL258" s="328"/>
      <c r="CM258" s="328"/>
      <c r="CN258" s="328"/>
      <c r="CO258" s="328"/>
      <c r="CP258" s="328"/>
      <c r="CQ258" s="328"/>
      <c r="CR258" s="328"/>
      <c r="CS258" s="328"/>
      <c r="CT258" s="328"/>
      <c r="CU258" s="328"/>
      <c r="CV258" s="328"/>
      <c r="CW258" s="328"/>
      <c r="CX258" s="328"/>
      <c r="CY258" s="328"/>
      <c r="CZ258" s="328"/>
      <c r="DA258" s="328"/>
      <c r="DB258" s="328"/>
      <c r="DC258" s="328"/>
      <c r="DD258" s="328"/>
      <c r="DE258" s="328"/>
      <c r="DF258" s="328"/>
      <c r="DG258" s="328"/>
      <c r="DH258" s="328"/>
      <c r="DI258" s="328"/>
      <c r="DJ258" s="328"/>
      <c r="DK258" s="328"/>
      <c r="DL258" s="328"/>
      <c r="DM258" s="328"/>
      <c r="DN258" s="328"/>
      <c r="DO258" s="328"/>
      <c r="DP258" s="328"/>
      <c r="DQ258" s="328"/>
      <c r="DR258" s="328"/>
      <c r="DS258" s="328"/>
      <c r="DT258" s="328"/>
      <c r="DU258" s="328"/>
      <c r="DV258" s="328"/>
      <c r="DW258" s="328"/>
      <c r="DX258" s="328"/>
      <c r="DY258" s="328"/>
      <c r="DZ258" s="328"/>
      <c r="EA258" s="328"/>
      <c r="EB258" s="328"/>
      <c r="EC258" s="328"/>
      <c r="ED258" s="328"/>
      <c r="EE258" s="328"/>
      <c r="EF258" s="328"/>
      <c r="EG258" s="328"/>
      <c r="EH258" s="328"/>
      <c r="EI258" s="328"/>
      <c r="EJ258" s="328"/>
      <c r="EK258" s="328"/>
      <c r="EL258" s="328"/>
      <c r="EM258" s="328"/>
      <c r="EN258" s="328"/>
      <c r="EO258" s="328"/>
      <c r="EP258" s="328"/>
      <c r="EQ258" s="328"/>
      <c r="ER258" s="328"/>
      <c r="ES258" s="328"/>
      <c r="ET258" s="328"/>
      <c r="EU258" s="328"/>
      <c r="EV258" s="328"/>
      <c r="EW258" s="328"/>
      <c r="EX258" s="328"/>
      <c r="EY258" s="328"/>
      <c r="EZ258" s="328"/>
      <c r="FA258" s="328"/>
      <c r="FB258" s="328"/>
      <c r="FC258" s="328"/>
      <c r="FD258" s="328"/>
      <c r="FE258" s="328"/>
      <c r="FF258" s="328"/>
      <c r="FG258" s="328"/>
      <c r="FH258" s="328"/>
      <c r="FI258" s="328"/>
      <c r="FJ258" s="328"/>
      <c r="FK258" s="328"/>
      <c r="FL258" s="328"/>
      <c r="FM258" s="328"/>
      <c r="FN258" s="328"/>
      <c r="FO258" s="328"/>
      <c r="FP258" s="328"/>
      <c r="FQ258" s="328"/>
      <c r="FR258" s="328"/>
      <c r="FS258" s="328"/>
      <c r="FT258" s="328"/>
      <c r="FU258" s="328"/>
      <c r="FV258" s="328"/>
      <c r="FW258" s="328"/>
      <c r="FX258" s="328"/>
      <c r="FY258" s="328"/>
      <c r="FZ258" s="328"/>
      <c r="GA258" s="328"/>
      <c r="GB258" s="328"/>
      <c r="GC258" s="328"/>
      <c r="GD258" s="328"/>
      <c r="GE258" s="328"/>
      <c r="GF258" s="328"/>
      <c r="GG258" s="328"/>
      <c r="GH258" s="328"/>
      <c r="GI258" s="328"/>
      <c r="GJ258" s="328"/>
      <c r="GK258" s="328"/>
      <c r="GL258" s="328"/>
      <c r="GM258" s="328"/>
      <c r="GN258" s="328"/>
      <c r="GO258" s="328"/>
      <c r="GP258" s="328"/>
      <c r="GQ258" s="328"/>
      <c r="GR258" s="328"/>
      <c r="GS258" s="328"/>
      <c r="GT258" s="328"/>
      <c r="GU258" s="328"/>
      <c r="GV258" s="328"/>
      <c r="GW258" s="328"/>
      <c r="GX258" s="328"/>
      <c r="GY258" s="328"/>
      <c r="GZ258" s="328"/>
      <c r="HA258" s="328"/>
      <c r="HB258" s="328"/>
      <c r="HC258" s="328"/>
      <c r="HD258" s="328"/>
      <c r="HE258" s="328"/>
      <c r="HF258" s="328"/>
      <c r="HG258" s="328"/>
      <c r="HH258" s="328"/>
      <c r="HI258" s="328"/>
      <c r="HJ258" s="328"/>
      <c r="HK258" s="328"/>
      <c r="HL258" s="328"/>
      <c r="HM258" s="328"/>
      <c r="HN258" s="328"/>
      <c r="HO258" s="328"/>
      <c r="HP258" s="328"/>
      <c r="HQ258" s="328"/>
      <c r="HR258" s="328"/>
      <c r="HS258" s="328"/>
      <c r="HT258" s="328"/>
      <c r="HU258" s="328"/>
      <c r="HV258" s="328"/>
      <c r="HW258" s="328"/>
      <c r="HX258" s="328"/>
      <c r="HY258" s="328"/>
      <c r="HZ258" s="328"/>
      <c r="IA258" s="328"/>
      <c r="IB258" s="328"/>
      <c r="IC258" s="328"/>
      <c r="ID258" s="328"/>
      <c r="IE258" s="328"/>
      <c r="IF258" s="328"/>
      <c r="IG258" s="328"/>
      <c r="IH258" s="328"/>
      <c r="II258" s="328"/>
      <c r="IJ258" s="328"/>
      <c r="IK258" s="328"/>
      <c r="IL258" s="328"/>
      <c r="IM258" s="328"/>
      <c r="IN258" s="328"/>
      <c r="IO258" s="328"/>
      <c r="IP258" s="328"/>
      <c r="IQ258" s="328"/>
      <c r="IR258" s="328"/>
      <c r="IS258" s="328"/>
      <c r="IT258" s="328"/>
      <c r="IU258" s="328"/>
    </row>
    <row r="259" spans="1:255" s="342" customFormat="1" ht="57">
      <c r="A259" s="97">
        <v>212</v>
      </c>
      <c r="B259" s="105" t="s">
        <v>194</v>
      </c>
      <c r="C259" s="343" t="s">
        <v>1088</v>
      </c>
      <c r="D259" s="321" t="s">
        <v>142</v>
      </c>
      <c r="E259" s="321">
        <v>49</v>
      </c>
      <c r="F259" s="321"/>
      <c r="G259" s="327"/>
      <c r="H259" s="96"/>
      <c r="I259" s="96"/>
      <c r="J259" s="96"/>
      <c r="K259" s="96"/>
      <c r="L259" s="96"/>
      <c r="M259" s="96"/>
      <c r="N259" s="96"/>
      <c r="O259" s="96"/>
      <c r="P259" s="96"/>
      <c r="Q259" s="328"/>
      <c r="R259" s="328"/>
      <c r="S259" s="328"/>
      <c r="T259" s="328"/>
      <c r="U259" s="328"/>
      <c r="V259" s="328"/>
      <c r="W259" s="328"/>
      <c r="X259" s="328"/>
      <c r="Y259" s="328"/>
      <c r="Z259" s="328"/>
      <c r="AA259" s="328"/>
      <c r="AB259" s="328"/>
      <c r="AC259" s="328"/>
      <c r="AD259" s="328"/>
      <c r="AE259" s="328"/>
      <c r="AF259" s="328"/>
      <c r="AG259" s="328"/>
      <c r="AH259" s="328"/>
      <c r="AI259" s="328"/>
      <c r="AJ259" s="328"/>
      <c r="AK259" s="328"/>
      <c r="AL259" s="328"/>
      <c r="AM259" s="328"/>
      <c r="AN259" s="328"/>
      <c r="AO259" s="328"/>
      <c r="AP259" s="328"/>
      <c r="AQ259" s="328"/>
      <c r="AR259" s="328"/>
      <c r="AS259" s="328"/>
      <c r="AT259" s="328"/>
      <c r="AU259" s="328"/>
      <c r="AV259" s="328"/>
      <c r="AW259" s="328"/>
      <c r="AX259" s="328"/>
      <c r="AY259" s="328"/>
      <c r="AZ259" s="328"/>
      <c r="BA259" s="328"/>
      <c r="BB259" s="328"/>
      <c r="BC259" s="328"/>
      <c r="BD259" s="328"/>
      <c r="BE259" s="328"/>
      <c r="BF259" s="328"/>
      <c r="BG259" s="328"/>
      <c r="BH259" s="328"/>
      <c r="BI259" s="328"/>
      <c r="BJ259" s="328"/>
      <c r="BK259" s="328"/>
      <c r="BL259" s="328"/>
      <c r="BM259" s="328"/>
      <c r="BN259" s="328"/>
      <c r="BO259" s="328"/>
      <c r="BP259" s="328"/>
      <c r="BQ259" s="328"/>
      <c r="BR259" s="328"/>
      <c r="BS259" s="328"/>
      <c r="BT259" s="328"/>
      <c r="BU259" s="328"/>
      <c r="BV259" s="328"/>
      <c r="BW259" s="328"/>
      <c r="BX259" s="328"/>
      <c r="BY259" s="328"/>
      <c r="BZ259" s="328"/>
      <c r="CA259" s="328"/>
      <c r="CB259" s="328"/>
      <c r="CC259" s="328"/>
      <c r="CD259" s="328"/>
      <c r="CE259" s="328"/>
      <c r="CF259" s="328"/>
      <c r="CG259" s="328"/>
      <c r="CH259" s="328"/>
      <c r="CI259" s="328"/>
      <c r="CJ259" s="328"/>
      <c r="CK259" s="328"/>
      <c r="CL259" s="328"/>
      <c r="CM259" s="328"/>
      <c r="CN259" s="328"/>
      <c r="CO259" s="328"/>
      <c r="CP259" s="328"/>
      <c r="CQ259" s="328"/>
      <c r="CR259" s="328"/>
      <c r="CS259" s="328"/>
      <c r="CT259" s="328"/>
      <c r="CU259" s="328"/>
      <c r="CV259" s="328"/>
      <c r="CW259" s="328"/>
      <c r="CX259" s="328"/>
      <c r="CY259" s="328"/>
      <c r="CZ259" s="328"/>
      <c r="DA259" s="328"/>
      <c r="DB259" s="328"/>
      <c r="DC259" s="328"/>
      <c r="DD259" s="328"/>
      <c r="DE259" s="328"/>
      <c r="DF259" s="328"/>
      <c r="DG259" s="328"/>
      <c r="DH259" s="328"/>
      <c r="DI259" s="328"/>
      <c r="DJ259" s="328"/>
      <c r="DK259" s="328"/>
      <c r="DL259" s="328"/>
      <c r="DM259" s="328"/>
      <c r="DN259" s="328"/>
      <c r="DO259" s="328"/>
      <c r="DP259" s="328"/>
      <c r="DQ259" s="328"/>
      <c r="DR259" s="328"/>
      <c r="DS259" s="328"/>
      <c r="DT259" s="328"/>
      <c r="DU259" s="328"/>
      <c r="DV259" s="328"/>
      <c r="DW259" s="328"/>
      <c r="DX259" s="328"/>
      <c r="DY259" s="328"/>
      <c r="DZ259" s="328"/>
      <c r="EA259" s="328"/>
      <c r="EB259" s="328"/>
      <c r="EC259" s="328"/>
      <c r="ED259" s="328"/>
      <c r="EE259" s="328"/>
      <c r="EF259" s="328"/>
      <c r="EG259" s="328"/>
      <c r="EH259" s="328"/>
      <c r="EI259" s="328"/>
      <c r="EJ259" s="328"/>
      <c r="EK259" s="328"/>
      <c r="EL259" s="328"/>
      <c r="EM259" s="328"/>
      <c r="EN259" s="328"/>
      <c r="EO259" s="328"/>
      <c r="EP259" s="328"/>
      <c r="EQ259" s="328"/>
      <c r="ER259" s="328"/>
      <c r="ES259" s="328"/>
      <c r="ET259" s="328"/>
      <c r="EU259" s="328"/>
      <c r="EV259" s="328"/>
      <c r="EW259" s="328"/>
      <c r="EX259" s="328"/>
      <c r="EY259" s="328"/>
      <c r="EZ259" s="328"/>
      <c r="FA259" s="328"/>
      <c r="FB259" s="328"/>
      <c r="FC259" s="328"/>
      <c r="FD259" s="328"/>
      <c r="FE259" s="328"/>
      <c r="FF259" s="328"/>
      <c r="FG259" s="328"/>
      <c r="FH259" s="328"/>
      <c r="FI259" s="328"/>
      <c r="FJ259" s="328"/>
      <c r="FK259" s="328"/>
      <c r="FL259" s="328"/>
      <c r="FM259" s="328"/>
      <c r="FN259" s="328"/>
      <c r="FO259" s="328"/>
      <c r="FP259" s="328"/>
      <c r="FQ259" s="328"/>
      <c r="FR259" s="328"/>
      <c r="FS259" s="328"/>
      <c r="FT259" s="328"/>
      <c r="FU259" s="328"/>
      <c r="FV259" s="328"/>
      <c r="FW259" s="328"/>
      <c r="FX259" s="328"/>
      <c r="FY259" s="328"/>
      <c r="FZ259" s="328"/>
      <c r="GA259" s="328"/>
      <c r="GB259" s="328"/>
      <c r="GC259" s="328"/>
      <c r="GD259" s="328"/>
      <c r="GE259" s="328"/>
      <c r="GF259" s="328"/>
      <c r="GG259" s="328"/>
      <c r="GH259" s="328"/>
      <c r="GI259" s="328"/>
      <c r="GJ259" s="328"/>
      <c r="GK259" s="328"/>
      <c r="GL259" s="328"/>
      <c r="GM259" s="328"/>
      <c r="GN259" s="328"/>
      <c r="GO259" s="328"/>
      <c r="GP259" s="328"/>
      <c r="GQ259" s="328"/>
      <c r="GR259" s="328"/>
      <c r="GS259" s="328"/>
      <c r="GT259" s="328"/>
      <c r="GU259" s="328"/>
      <c r="GV259" s="328"/>
      <c r="GW259" s="328"/>
      <c r="GX259" s="328"/>
      <c r="GY259" s="328"/>
      <c r="GZ259" s="328"/>
      <c r="HA259" s="328"/>
      <c r="HB259" s="328"/>
      <c r="HC259" s="328"/>
      <c r="HD259" s="328"/>
      <c r="HE259" s="328"/>
      <c r="HF259" s="328"/>
      <c r="HG259" s="328"/>
      <c r="HH259" s="328"/>
      <c r="HI259" s="328"/>
      <c r="HJ259" s="328"/>
      <c r="HK259" s="328"/>
      <c r="HL259" s="328"/>
      <c r="HM259" s="328"/>
      <c r="HN259" s="328"/>
      <c r="HO259" s="328"/>
      <c r="HP259" s="328"/>
      <c r="HQ259" s="328"/>
      <c r="HR259" s="328"/>
      <c r="HS259" s="328"/>
      <c r="HT259" s="328"/>
      <c r="HU259" s="328"/>
      <c r="HV259" s="328"/>
      <c r="HW259" s="328"/>
      <c r="HX259" s="328"/>
      <c r="HY259" s="328"/>
      <c r="HZ259" s="328"/>
      <c r="IA259" s="328"/>
      <c r="IB259" s="328"/>
      <c r="IC259" s="328"/>
      <c r="ID259" s="328"/>
      <c r="IE259" s="328"/>
      <c r="IF259" s="328"/>
      <c r="IG259" s="328"/>
      <c r="IH259" s="328"/>
      <c r="II259" s="328"/>
      <c r="IJ259" s="328"/>
      <c r="IK259" s="328"/>
      <c r="IL259" s="328"/>
      <c r="IM259" s="328"/>
      <c r="IN259" s="328"/>
      <c r="IO259" s="328"/>
      <c r="IP259" s="328"/>
      <c r="IQ259" s="328"/>
      <c r="IR259" s="328"/>
      <c r="IS259" s="328"/>
      <c r="IT259" s="328"/>
      <c r="IU259" s="328"/>
    </row>
    <row r="260" spans="1:255" s="342" customFormat="1" ht="42.75">
      <c r="A260" s="97">
        <v>213</v>
      </c>
      <c r="B260" s="105" t="s">
        <v>194</v>
      </c>
      <c r="C260" s="343" t="s">
        <v>1089</v>
      </c>
      <c r="D260" s="321" t="s">
        <v>1136</v>
      </c>
      <c r="E260" s="321">
        <v>11</v>
      </c>
      <c r="F260" s="321"/>
      <c r="G260" s="327"/>
      <c r="H260" s="96"/>
      <c r="I260" s="96"/>
      <c r="J260" s="96"/>
      <c r="K260" s="96"/>
      <c r="L260" s="96"/>
      <c r="M260" s="96"/>
      <c r="N260" s="96"/>
      <c r="O260" s="96"/>
      <c r="P260" s="96"/>
      <c r="Q260" s="328"/>
      <c r="R260" s="328"/>
      <c r="S260" s="328"/>
      <c r="T260" s="328"/>
      <c r="U260" s="328"/>
      <c r="V260" s="328"/>
      <c r="W260" s="328"/>
      <c r="X260" s="328"/>
      <c r="Y260" s="328"/>
      <c r="Z260" s="328"/>
      <c r="AA260" s="328"/>
      <c r="AB260" s="328"/>
      <c r="AC260" s="328"/>
      <c r="AD260" s="328"/>
      <c r="AE260" s="328"/>
      <c r="AF260" s="328"/>
      <c r="AG260" s="328"/>
      <c r="AH260" s="328"/>
      <c r="AI260" s="328"/>
      <c r="AJ260" s="328"/>
      <c r="AK260" s="328"/>
      <c r="AL260" s="328"/>
      <c r="AM260" s="328"/>
      <c r="AN260" s="328"/>
      <c r="AO260" s="328"/>
      <c r="AP260" s="328"/>
      <c r="AQ260" s="328"/>
      <c r="AR260" s="328"/>
      <c r="AS260" s="328"/>
      <c r="AT260" s="328"/>
      <c r="AU260" s="328"/>
      <c r="AV260" s="328"/>
      <c r="AW260" s="328"/>
      <c r="AX260" s="328"/>
      <c r="AY260" s="328"/>
      <c r="AZ260" s="328"/>
      <c r="BA260" s="328"/>
      <c r="BB260" s="328"/>
      <c r="BC260" s="328"/>
      <c r="BD260" s="328"/>
      <c r="BE260" s="328"/>
      <c r="BF260" s="328"/>
      <c r="BG260" s="328"/>
      <c r="BH260" s="328"/>
      <c r="BI260" s="328"/>
      <c r="BJ260" s="328"/>
      <c r="BK260" s="328"/>
      <c r="BL260" s="328"/>
      <c r="BM260" s="328"/>
      <c r="BN260" s="328"/>
      <c r="BO260" s="328"/>
      <c r="BP260" s="328"/>
      <c r="BQ260" s="328"/>
      <c r="BR260" s="328"/>
      <c r="BS260" s="328"/>
      <c r="BT260" s="328"/>
      <c r="BU260" s="328"/>
      <c r="BV260" s="328"/>
      <c r="BW260" s="328"/>
      <c r="BX260" s="328"/>
      <c r="BY260" s="328"/>
      <c r="BZ260" s="328"/>
      <c r="CA260" s="328"/>
      <c r="CB260" s="328"/>
      <c r="CC260" s="328"/>
      <c r="CD260" s="328"/>
      <c r="CE260" s="328"/>
      <c r="CF260" s="328"/>
      <c r="CG260" s="328"/>
      <c r="CH260" s="328"/>
      <c r="CI260" s="328"/>
      <c r="CJ260" s="328"/>
      <c r="CK260" s="328"/>
      <c r="CL260" s="328"/>
      <c r="CM260" s="328"/>
      <c r="CN260" s="328"/>
      <c r="CO260" s="328"/>
      <c r="CP260" s="328"/>
      <c r="CQ260" s="328"/>
      <c r="CR260" s="328"/>
      <c r="CS260" s="328"/>
      <c r="CT260" s="328"/>
      <c r="CU260" s="328"/>
      <c r="CV260" s="328"/>
      <c r="CW260" s="328"/>
      <c r="CX260" s="328"/>
      <c r="CY260" s="328"/>
      <c r="CZ260" s="328"/>
      <c r="DA260" s="328"/>
      <c r="DB260" s="328"/>
      <c r="DC260" s="328"/>
      <c r="DD260" s="328"/>
      <c r="DE260" s="328"/>
      <c r="DF260" s="328"/>
      <c r="DG260" s="328"/>
      <c r="DH260" s="328"/>
      <c r="DI260" s="328"/>
      <c r="DJ260" s="328"/>
      <c r="DK260" s="328"/>
      <c r="DL260" s="328"/>
      <c r="DM260" s="328"/>
      <c r="DN260" s="328"/>
      <c r="DO260" s="328"/>
      <c r="DP260" s="328"/>
      <c r="DQ260" s="328"/>
      <c r="DR260" s="328"/>
      <c r="DS260" s="328"/>
      <c r="DT260" s="328"/>
      <c r="DU260" s="328"/>
      <c r="DV260" s="328"/>
      <c r="DW260" s="328"/>
      <c r="DX260" s="328"/>
      <c r="DY260" s="328"/>
      <c r="DZ260" s="328"/>
      <c r="EA260" s="328"/>
      <c r="EB260" s="328"/>
      <c r="EC260" s="328"/>
      <c r="ED260" s="328"/>
      <c r="EE260" s="328"/>
      <c r="EF260" s="328"/>
      <c r="EG260" s="328"/>
      <c r="EH260" s="328"/>
      <c r="EI260" s="328"/>
      <c r="EJ260" s="328"/>
      <c r="EK260" s="328"/>
      <c r="EL260" s="328"/>
      <c r="EM260" s="328"/>
      <c r="EN260" s="328"/>
      <c r="EO260" s="328"/>
      <c r="EP260" s="328"/>
      <c r="EQ260" s="328"/>
      <c r="ER260" s="328"/>
      <c r="ES260" s="328"/>
      <c r="ET260" s="328"/>
      <c r="EU260" s="328"/>
      <c r="EV260" s="328"/>
      <c r="EW260" s="328"/>
      <c r="EX260" s="328"/>
      <c r="EY260" s="328"/>
      <c r="EZ260" s="328"/>
      <c r="FA260" s="328"/>
      <c r="FB260" s="328"/>
      <c r="FC260" s="328"/>
      <c r="FD260" s="328"/>
      <c r="FE260" s="328"/>
      <c r="FF260" s="328"/>
      <c r="FG260" s="328"/>
      <c r="FH260" s="328"/>
      <c r="FI260" s="328"/>
      <c r="FJ260" s="328"/>
      <c r="FK260" s="328"/>
      <c r="FL260" s="328"/>
      <c r="FM260" s="328"/>
      <c r="FN260" s="328"/>
      <c r="FO260" s="328"/>
      <c r="FP260" s="328"/>
      <c r="FQ260" s="328"/>
      <c r="FR260" s="328"/>
      <c r="FS260" s="328"/>
      <c r="FT260" s="328"/>
      <c r="FU260" s="328"/>
      <c r="FV260" s="328"/>
      <c r="FW260" s="328"/>
      <c r="FX260" s="328"/>
      <c r="FY260" s="328"/>
      <c r="FZ260" s="328"/>
      <c r="GA260" s="328"/>
      <c r="GB260" s="328"/>
      <c r="GC260" s="328"/>
      <c r="GD260" s="328"/>
      <c r="GE260" s="328"/>
      <c r="GF260" s="328"/>
      <c r="GG260" s="328"/>
      <c r="GH260" s="328"/>
      <c r="GI260" s="328"/>
      <c r="GJ260" s="328"/>
      <c r="GK260" s="328"/>
      <c r="GL260" s="328"/>
      <c r="GM260" s="328"/>
      <c r="GN260" s="328"/>
      <c r="GO260" s="328"/>
      <c r="GP260" s="328"/>
      <c r="GQ260" s="328"/>
      <c r="GR260" s="328"/>
      <c r="GS260" s="328"/>
      <c r="GT260" s="328"/>
      <c r="GU260" s="328"/>
      <c r="GV260" s="328"/>
      <c r="GW260" s="328"/>
      <c r="GX260" s="328"/>
      <c r="GY260" s="328"/>
      <c r="GZ260" s="328"/>
      <c r="HA260" s="328"/>
      <c r="HB260" s="328"/>
      <c r="HC260" s="328"/>
      <c r="HD260" s="328"/>
      <c r="HE260" s="328"/>
      <c r="HF260" s="328"/>
      <c r="HG260" s="328"/>
      <c r="HH260" s="328"/>
      <c r="HI260" s="328"/>
      <c r="HJ260" s="328"/>
      <c r="HK260" s="328"/>
      <c r="HL260" s="328"/>
      <c r="HM260" s="328"/>
      <c r="HN260" s="328"/>
      <c r="HO260" s="328"/>
      <c r="HP260" s="328"/>
      <c r="HQ260" s="328"/>
      <c r="HR260" s="328"/>
      <c r="HS260" s="328"/>
      <c r="HT260" s="328"/>
      <c r="HU260" s="328"/>
      <c r="HV260" s="328"/>
      <c r="HW260" s="328"/>
      <c r="HX260" s="328"/>
      <c r="HY260" s="328"/>
      <c r="HZ260" s="328"/>
      <c r="IA260" s="328"/>
      <c r="IB260" s="328"/>
      <c r="IC260" s="328"/>
      <c r="ID260" s="328"/>
      <c r="IE260" s="328"/>
      <c r="IF260" s="328"/>
      <c r="IG260" s="328"/>
      <c r="IH260" s="328"/>
      <c r="II260" s="328"/>
      <c r="IJ260" s="328"/>
      <c r="IK260" s="328"/>
      <c r="IL260" s="328"/>
      <c r="IM260" s="328"/>
      <c r="IN260" s="328"/>
      <c r="IO260" s="328"/>
      <c r="IP260" s="328"/>
      <c r="IQ260" s="328"/>
      <c r="IR260" s="328"/>
      <c r="IS260" s="328"/>
      <c r="IT260" s="328"/>
      <c r="IU260" s="328"/>
    </row>
    <row r="261" spans="1:255" s="342" customFormat="1" ht="14.25">
      <c r="A261" s="97">
        <v>214</v>
      </c>
      <c r="B261" s="105" t="s">
        <v>194</v>
      </c>
      <c r="C261" s="343" t="s">
        <v>1082</v>
      </c>
      <c r="D261" s="321" t="s">
        <v>1063</v>
      </c>
      <c r="E261" s="321">
        <v>150</v>
      </c>
      <c r="F261" s="321"/>
      <c r="G261" s="327"/>
      <c r="H261" s="96"/>
      <c r="I261" s="96"/>
      <c r="J261" s="96"/>
      <c r="K261" s="96"/>
      <c r="L261" s="96"/>
      <c r="M261" s="96"/>
      <c r="N261" s="96"/>
      <c r="O261" s="96"/>
      <c r="P261" s="96"/>
      <c r="Q261" s="328"/>
      <c r="R261" s="328"/>
      <c r="S261" s="328"/>
      <c r="T261" s="328"/>
      <c r="U261" s="328"/>
      <c r="V261" s="328"/>
      <c r="W261" s="328"/>
      <c r="X261" s="328"/>
      <c r="Y261" s="328"/>
      <c r="Z261" s="328"/>
      <c r="AA261" s="328"/>
      <c r="AB261" s="328"/>
      <c r="AC261" s="328"/>
      <c r="AD261" s="328"/>
      <c r="AE261" s="328"/>
      <c r="AF261" s="328"/>
      <c r="AG261" s="328"/>
      <c r="AH261" s="328"/>
      <c r="AI261" s="328"/>
      <c r="AJ261" s="328"/>
      <c r="AK261" s="328"/>
      <c r="AL261" s="328"/>
      <c r="AM261" s="328"/>
      <c r="AN261" s="328"/>
      <c r="AO261" s="328"/>
      <c r="AP261" s="328"/>
      <c r="AQ261" s="328"/>
      <c r="AR261" s="328"/>
      <c r="AS261" s="328"/>
      <c r="AT261" s="328"/>
      <c r="AU261" s="328"/>
      <c r="AV261" s="328"/>
      <c r="AW261" s="328"/>
      <c r="AX261" s="328"/>
      <c r="AY261" s="328"/>
      <c r="AZ261" s="328"/>
      <c r="BA261" s="328"/>
      <c r="BB261" s="328"/>
      <c r="BC261" s="328"/>
      <c r="BD261" s="328"/>
      <c r="BE261" s="328"/>
      <c r="BF261" s="328"/>
      <c r="BG261" s="328"/>
      <c r="BH261" s="328"/>
      <c r="BI261" s="328"/>
      <c r="BJ261" s="328"/>
      <c r="BK261" s="328"/>
      <c r="BL261" s="328"/>
      <c r="BM261" s="328"/>
      <c r="BN261" s="328"/>
      <c r="BO261" s="328"/>
      <c r="BP261" s="328"/>
      <c r="BQ261" s="328"/>
      <c r="BR261" s="328"/>
      <c r="BS261" s="328"/>
      <c r="BT261" s="328"/>
      <c r="BU261" s="328"/>
      <c r="BV261" s="328"/>
      <c r="BW261" s="328"/>
      <c r="BX261" s="328"/>
      <c r="BY261" s="328"/>
      <c r="BZ261" s="328"/>
      <c r="CA261" s="328"/>
      <c r="CB261" s="328"/>
      <c r="CC261" s="328"/>
      <c r="CD261" s="328"/>
      <c r="CE261" s="328"/>
      <c r="CF261" s="328"/>
      <c r="CG261" s="328"/>
      <c r="CH261" s="328"/>
      <c r="CI261" s="328"/>
      <c r="CJ261" s="328"/>
      <c r="CK261" s="328"/>
      <c r="CL261" s="328"/>
      <c r="CM261" s="328"/>
      <c r="CN261" s="328"/>
      <c r="CO261" s="328"/>
      <c r="CP261" s="328"/>
      <c r="CQ261" s="328"/>
      <c r="CR261" s="328"/>
      <c r="CS261" s="328"/>
      <c r="CT261" s="328"/>
      <c r="CU261" s="328"/>
      <c r="CV261" s="328"/>
      <c r="CW261" s="328"/>
      <c r="CX261" s="328"/>
      <c r="CY261" s="328"/>
      <c r="CZ261" s="328"/>
      <c r="DA261" s="328"/>
      <c r="DB261" s="328"/>
      <c r="DC261" s="328"/>
      <c r="DD261" s="328"/>
      <c r="DE261" s="328"/>
      <c r="DF261" s="328"/>
      <c r="DG261" s="328"/>
      <c r="DH261" s="328"/>
      <c r="DI261" s="328"/>
      <c r="DJ261" s="328"/>
      <c r="DK261" s="328"/>
      <c r="DL261" s="328"/>
      <c r="DM261" s="328"/>
      <c r="DN261" s="328"/>
      <c r="DO261" s="328"/>
      <c r="DP261" s="328"/>
      <c r="DQ261" s="328"/>
      <c r="DR261" s="328"/>
      <c r="DS261" s="328"/>
      <c r="DT261" s="328"/>
      <c r="DU261" s="328"/>
      <c r="DV261" s="328"/>
      <c r="DW261" s="328"/>
      <c r="DX261" s="328"/>
      <c r="DY261" s="328"/>
      <c r="DZ261" s="328"/>
      <c r="EA261" s="328"/>
      <c r="EB261" s="328"/>
      <c r="EC261" s="328"/>
      <c r="ED261" s="328"/>
      <c r="EE261" s="328"/>
      <c r="EF261" s="328"/>
      <c r="EG261" s="328"/>
      <c r="EH261" s="328"/>
      <c r="EI261" s="328"/>
      <c r="EJ261" s="328"/>
      <c r="EK261" s="328"/>
      <c r="EL261" s="328"/>
      <c r="EM261" s="328"/>
      <c r="EN261" s="328"/>
      <c r="EO261" s="328"/>
      <c r="EP261" s="328"/>
      <c r="EQ261" s="328"/>
      <c r="ER261" s="328"/>
      <c r="ES261" s="328"/>
      <c r="ET261" s="328"/>
      <c r="EU261" s="328"/>
      <c r="EV261" s="328"/>
      <c r="EW261" s="328"/>
      <c r="EX261" s="328"/>
      <c r="EY261" s="328"/>
      <c r="EZ261" s="328"/>
      <c r="FA261" s="328"/>
      <c r="FB261" s="328"/>
      <c r="FC261" s="328"/>
      <c r="FD261" s="328"/>
      <c r="FE261" s="328"/>
      <c r="FF261" s="328"/>
      <c r="FG261" s="328"/>
      <c r="FH261" s="328"/>
      <c r="FI261" s="328"/>
      <c r="FJ261" s="328"/>
      <c r="FK261" s="328"/>
      <c r="FL261" s="328"/>
      <c r="FM261" s="328"/>
      <c r="FN261" s="328"/>
      <c r="FO261" s="328"/>
      <c r="FP261" s="328"/>
      <c r="FQ261" s="328"/>
      <c r="FR261" s="328"/>
      <c r="FS261" s="328"/>
      <c r="FT261" s="328"/>
      <c r="FU261" s="328"/>
      <c r="FV261" s="328"/>
      <c r="FW261" s="328"/>
      <c r="FX261" s="328"/>
      <c r="FY261" s="328"/>
      <c r="FZ261" s="328"/>
      <c r="GA261" s="328"/>
      <c r="GB261" s="328"/>
      <c r="GC261" s="328"/>
      <c r="GD261" s="328"/>
      <c r="GE261" s="328"/>
      <c r="GF261" s="328"/>
      <c r="GG261" s="328"/>
      <c r="GH261" s="328"/>
      <c r="GI261" s="328"/>
      <c r="GJ261" s="328"/>
      <c r="GK261" s="328"/>
      <c r="GL261" s="328"/>
      <c r="GM261" s="328"/>
      <c r="GN261" s="328"/>
      <c r="GO261" s="328"/>
      <c r="GP261" s="328"/>
      <c r="GQ261" s="328"/>
      <c r="GR261" s="328"/>
      <c r="GS261" s="328"/>
      <c r="GT261" s="328"/>
      <c r="GU261" s="328"/>
      <c r="GV261" s="328"/>
      <c r="GW261" s="328"/>
      <c r="GX261" s="328"/>
      <c r="GY261" s="328"/>
      <c r="GZ261" s="328"/>
      <c r="HA261" s="328"/>
      <c r="HB261" s="328"/>
      <c r="HC261" s="328"/>
      <c r="HD261" s="328"/>
      <c r="HE261" s="328"/>
      <c r="HF261" s="328"/>
      <c r="HG261" s="328"/>
      <c r="HH261" s="328"/>
      <c r="HI261" s="328"/>
      <c r="HJ261" s="328"/>
      <c r="HK261" s="328"/>
      <c r="HL261" s="328"/>
      <c r="HM261" s="328"/>
      <c r="HN261" s="328"/>
      <c r="HO261" s="328"/>
      <c r="HP261" s="328"/>
      <c r="HQ261" s="328"/>
      <c r="HR261" s="328"/>
      <c r="HS261" s="328"/>
      <c r="HT261" s="328"/>
      <c r="HU261" s="328"/>
      <c r="HV261" s="328"/>
      <c r="HW261" s="328"/>
      <c r="HX261" s="328"/>
      <c r="HY261" s="328"/>
      <c r="HZ261" s="328"/>
      <c r="IA261" s="328"/>
      <c r="IB261" s="328"/>
      <c r="IC261" s="328"/>
      <c r="ID261" s="328"/>
      <c r="IE261" s="328"/>
      <c r="IF261" s="328"/>
      <c r="IG261" s="328"/>
      <c r="IH261" s="328"/>
      <c r="II261" s="328"/>
      <c r="IJ261" s="328"/>
      <c r="IK261" s="328"/>
      <c r="IL261" s="328"/>
      <c r="IM261" s="328"/>
      <c r="IN261" s="328"/>
      <c r="IO261" s="328"/>
      <c r="IP261" s="328"/>
      <c r="IQ261" s="328"/>
      <c r="IR261" s="328"/>
      <c r="IS261" s="328"/>
      <c r="IT261" s="328"/>
      <c r="IU261" s="328"/>
    </row>
    <row r="262" spans="1:255" s="342" customFormat="1" ht="14.25">
      <c r="A262" s="97">
        <v>215</v>
      </c>
      <c r="B262" s="105" t="s">
        <v>194</v>
      </c>
      <c r="C262" s="344" t="s">
        <v>1083</v>
      </c>
      <c r="D262" s="341" t="s">
        <v>1063</v>
      </c>
      <c r="E262" s="341">
        <v>5</v>
      </c>
      <c r="F262" s="341"/>
      <c r="G262" s="327"/>
      <c r="H262" s="96"/>
      <c r="I262" s="96"/>
      <c r="J262" s="96"/>
      <c r="K262" s="96"/>
      <c r="L262" s="96"/>
      <c r="M262" s="96"/>
      <c r="N262" s="96"/>
      <c r="O262" s="96"/>
      <c r="P262" s="96"/>
      <c r="Q262" s="328"/>
      <c r="R262" s="328"/>
      <c r="S262" s="328"/>
      <c r="T262" s="328"/>
      <c r="U262" s="328"/>
      <c r="V262" s="328"/>
      <c r="W262" s="328"/>
      <c r="X262" s="328"/>
      <c r="Y262" s="328"/>
      <c r="Z262" s="328"/>
      <c r="AA262" s="328"/>
      <c r="AB262" s="328"/>
      <c r="AC262" s="328"/>
      <c r="AD262" s="328"/>
      <c r="AE262" s="328"/>
      <c r="AF262" s="328"/>
      <c r="AG262" s="328"/>
      <c r="AH262" s="328"/>
      <c r="AI262" s="328"/>
      <c r="AJ262" s="328"/>
      <c r="AK262" s="328"/>
      <c r="AL262" s="328"/>
      <c r="AM262" s="328"/>
      <c r="AN262" s="328"/>
      <c r="AO262" s="328"/>
      <c r="AP262" s="328"/>
      <c r="AQ262" s="328"/>
      <c r="AR262" s="328"/>
      <c r="AS262" s="328"/>
      <c r="AT262" s="328"/>
      <c r="AU262" s="328"/>
      <c r="AV262" s="328"/>
      <c r="AW262" s="328"/>
      <c r="AX262" s="328"/>
      <c r="AY262" s="328"/>
      <c r="AZ262" s="328"/>
      <c r="BA262" s="328"/>
      <c r="BB262" s="328"/>
      <c r="BC262" s="328"/>
      <c r="BD262" s="328"/>
      <c r="BE262" s="328"/>
      <c r="BF262" s="328"/>
      <c r="BG262" s="328"/>
      <c r="BH262" s="328"/>
      <c r="BI262" s="328"/>
      <c r="BJ262" s="328"/>
      <c r="BK262" s="328"/>
      <c r="BL262" s="328"/>
      <c r="BM262" s="328"/>
      <c r="BN262" s="328"/>
      <c r="BO262" s="328"/>
      <c r="BP262" s="328"/>
      <c r="BQ262" s="328"/>
      <c r="BR262" s="328"/>
      <c r="BS262" s="328"/>
      <c r="BT262" s="328"/>
      <c r="BU262" s="328"/>
      <c r="BV262" s="328"/>
      <c r="BW262" s="328"/>
      <c r="BX262" s="328"/>
      <c r="BY262" s="328"/>
      <c r="BZ262" s="328"/>
      <c r="CA262" s="328"/>
      <c r="CB262" s="328"/>
      <c r="CC262" s="328"/>
      <c r="CD262" s="328"/>
      <c r="CE262" s="328"/>
      <c r="CF262" s="328"/>
      <c r="CG262" s="328"/>
      <c r="CH262" s="328"/>
      <c r="CI262" s="328"/>
      <c r="CJ262" s="328"/>
      <c r="CK262" s="328"/>
      <c r="CL262" s="328"/>
      <c r="CM262" s="328"/>
      <c r="CN262" s="328"/>
      <c r="CO262" s="328"/>
      <c r="CP262" s="328"/>
      <c r="CQ262" s="328"/>
      <c r="CR262" s="328"/>
      <c r="CS262" s="328"/>
      <c r="CT262" s="328"/>
      <c r="CU262" s="328"/>
      <c r="CV262" s="328"/>
      <c r="CW262" s="328"/>
      <c r="CX262" s="328"/>
      <c r="CY262" s="328"/>
      <c r="CZ262" s="328"/>
      <c r="DA262" s="328"/>
      <c r="DB262" s="328"/>
      <c r="DC262" s="328"/>
      <c r="DD262" s="328"/>
      <c r="DE262" s="328"/>
      <c r="DF262" s="328"/>
      <c r="DG262" s="328"/>
      <c r="DH262" s="328"/>
      <c r="DI262" s="328"/>
      <c r="DJ262" s="328"/>
      <c r="DK262" s="328"/>
      <c r="DL262" s="328"/>
      <c r="DM262" s="328"/>
      <c r="DN262" s="328"/>
      <c r="DO262" s="328"/>
      <c r="DP262" s="328"/>
      <c r="DQ262" s="328"/>
      <c r="DR262" s="328"/>
      <c r="DS262" s="328"/>
      <c r="DT262" s="328"/>
      <c r="DU262" s="328"/>
      <c r="DV262" s="328"/>
      <c r="DW262" s="328"/>
      <c r="DX262" s="328"/>
      <c r="DY262" s="328"/>
      <c r="DZ262" s="328"/>
      <c r="EA262" s="328"/>
      <c r="EB262" s="328"/>
      <c r="EC262" s="328"/>
      <c r="ED262" s="328"/>
      <c r="EE262" s="328"/>
      <c r="EF262" s="328"/>
      <c r="EG262" s="328"/>
      <c r="EH262" s="328"/>
      <c r="EI262" s="328"/>
      <c r="EJ262" s="328"/>
      <c r="EK262" s="328"/>
      <c r="EL262" s="328"/>
      <c r="EM262" s="328"/>
      <c r="EN262" s="328"/>
      <c r="EO262" s="328"/>
      <c r="EP262" s="328"/>
      <c r="EQ262" s="328"/>
      <c r="ER262" s="328"/>
      <c r="ES262" s="328"/>
      <c r="ET262" s="328"/>
      <c r="EU262" s="328"/>
      <c r="EV262" s="328"/>
      <c r="EW262" s="328"/>
      <c r="EX262" s="328"/>
      <c r="EY262" s="328"/>
      <c r="EZ262" s="328"/>
      <c r="FA262" s="328"/>
      <c r="FB262" s="328"/>
      <c r="FC262" s="328"/>
      <c r="FD262" s="328"/>
      <c r="FE262" s="328"/>
      <c r="FF262" s="328"/>
      <c r="FG262" s="328"/>
      <c r="FH262" s="328"/>
      <c r="FI262" s="328"/>
      <c r="FJ262" s="328"/>
      <c r="FK262" s="328"/>
      <c r="FL262" s="328"/>
      <c r="FM262" s="328"/>
      <c r="FN262" s="328"/>
      <c r="FO262" s="328"/>
      <c r="FP262" s="328"/>
      <c r="FQ262" s="328"/>
      <c r="FR262" s="328"/>
      <c r="FS262" s="328"/>
      <c r="FT262" s="328"/>
      <c r="FU262" s="328"/>
      <c r="FV262" s="328"/>
      <c r="FW262" s="328"/>
      <c r="FX262" s="328"/>
      <c r="FY262" s="328"/>
      <c r="FZ262" s="328"/>
      <c r="GA262" s="328"/>
      <c r="GB262" s="328"/>
      <c r="GC262" s="328"/>
      <c r="GD262" s="328"/>
      <c r="GE262" s="328"/>
      <c r="GF262" s="328"/>
      <c r="GG262" s="328"/>
      <c r="GH262" s="328"/>
      <c r="GI262" s="328"/>
      <c r="GJ262" s="328"/>
      <c r="GK262" s="328"/>
      <c r="GL262" s="328"/>
      <c r="GM262" s="328"/>
      <c r="GN262" s="328"/>
      <c r="GO262" s="328"/>
      <c r="GP262" s="328"/>
      <c r="GQ262" s="328"/>
      <c r="GR262" s="328"/>
      <c r="GS262" s="328"/>
      <c r="GT262" s="328"/>
      <c r="GU262" s="328"/>
      <c r="GV262" s="328"/>
      <c r="GW262" s="328"/>
      <c r="GX262" s="328"/>
      <c r="GY262" s="328"/>
      <c r="GZ262" s="328"/>
      <c r="HA262" s="328"/>
      <c r="HB262" s="328"/>
      <c r="HC262" s="328"/>
      <c r="HD262" s="328"/>
      <c r="HE262" s="328"/>
      <c r="HF262" s="328"/>
      <c r="HG262" s="328"/>
      <c r="HH262" s="328"/>
      <c r="HI262" s="328"/>
      <c r="HJ262" s="328"/>
      <c r="HK262" s="328"/>
      <c r="HL262" s="328"/>
      <c r="HM262" s="328"/>
      <c r="HN262" s="328"/>
      <c r="HO262" s="328"/>
      <c r="HP262" s="328"/>
      <c r="HQ262" s="328"/>
      <c r="HR262" s="328"/>
      <c r="HS262" s="328"/>
      <c r="HT262" s="328"/>
      <c r="HU262" s="328"/>
      <c r="HV262" s="328"/>
      <c r="HW262" s="328"/>
      <c r="HX262" s="328"/>
      <c r="HY262" s="328"/>
      <c r="HZ262" s="328"/>
      <c r="IA262" s="328"/>
      <c r="IB262" s="328"/>
      <c r="IC262" s="328"/>
      <c r="ID262" s="328"/>
      <c r="IE262" s="328"/>
      <c r="IF262" s="328"/>
      <c r="IG262" s="328"/>
      <c r="IH262" s="328"/>
      <c r="II262" s="328"/>
      <c r="IJ262" s="328"/>
      <c r="IK262" s="328"/>
      <c r="IL262" s="328"/>
      <c r="IM262" s="328"/>
      <c r="IN262" s="328"/>
      <c r="IO262" s="328"/>
      <c r="IP262" s="328"/>
      <c r="IQ262" s="328"/>
      <c r="IR262" s="328"/>
      <c r="IS262" s="328"/>
      <c r="IT262" s="328"/>
      <c r="IU262" s="328"/>
    </row>
    <row r="263" spans="1:255" s="342" customFormat="1" ht="14.25">
      <c r="A263" s="97">
        <v>216</v>
      </c>
      <c r="B263" s="105" t="s">
        <v>194</v>
      </c>
      <c r="C263" s="344" t="s">
        <v>1084</v>
      </c>
      <c r="D263" s="341" t="s">
        <v>1063</v>
      </c>
      <c r="E263" s="341">
        <v>16</v>
      </c>
      <c r="F263" s="341"/>
      <c r="G263" s="327"/>
      <c r="H263" s="96"/>
      <c r="I263" s="96"/>
      <c r="J263" s="96"/>
      <c r="K263" s="96"/>
      <c r="L263" s="96"/>
      <c r="M263" s="96"/>
      <c r="N263" s="96"/>
      <c r="O263" s="96"/>
      <c r="P263" s="96"/>
      <c r="Q263" s="328"/>
      <c r="R263" s="328"/>
      <c r="S263" s="328"/>
      <c r="T263" s="328"/>
      <c r="U263" s="328"/>
      <c r="V263" s="328"/>
      <c r="W263" s="328"/>
      <c r="X263" s="328"/>
      <c r="Y263" s="328"/>
      <c r="Z263" s="328"/>
      <c r="AA263" s="328"/>
      <c r="AB263" s="328"/>
      <c r="AC263" s="328"/>
      <c r="AD263" s="328"/>
      <c r="AE263" s="328"/>
      <c r="AF263" s="328"/>
      <c r="AG263" s="328"/>
      <c r="AH263" s="328"/>
      <c r="AI263" s="328"/>
      <c r="AJ263" s="328"/>
      <c r="AK263" s="328"/>
      <c r="AL263" s="328"/>
      <c r="AM263" s="328"/>
      <c r="AN263" s="328"/>
      <c r="AO263" s="328"/>
      <c r="AP263" s="328"/>
      <c r="AQ263" s="328"/>
      <c r="AR263" s="328"/>
      <c r="AS263" s="328"/>
      <c r="AT263" s="328"/>
      <c r="AU263" s="328"/>
      <c r="AV263" s="328"/>
      <c r="AW263" s="328"/>
      <c r="AX263" s="328"/>
      <c r="AY263" s="328"/>
      <c r="AZ263" s="328"/>
      <c r="BA263" s="328"/>
      <c r="BB263" s="328"/>
      <c r="BC263" s="328"/>
      <c r="BD263" s="328"/>
      <c r="BE263" s="328"/>
      <c r="BF263" s="328"/>
      <c r="BG263" s="328"/>
      <c r="BH263" s="328"/>
      <c r="BI263" s="328"/>
      <c r="BJ263" s="328"/>
      <c r="BK263" s="328"/>
      <c r="BL263" s="328"/>
      <c r="BM263" s="328"/>
      <c r="BN263" s="328"/>
      <c r="BO263" s="328"/>
      <c r="BP263" s="328"/>
      <c r="BQ263" s="328"/>
      <c r="BR263" s="328"/>
      <c r="BS263" s="328"/>
      <c r="BT263" s="328"/>
      <c r="BU263" s="328"/>
      <c r="BV263" s="328"/>
      <c r="BW263" s="328"/>
      <c r="BX263" s="328"/>
      <c r="BY263" s="328"/>
      <c r="BZ263" s="328"/>
      <c r="CA263" s="328"/>
      <c r="CB263" s="328"/>
      <c r="CC263" s="328"/>
      <c r="CD263" s="328"/>
      <c r="CE263" s="328"/>
      <c r="CF263" s="328"/>
      <c r="CG263" s="328"/>
      <c r="CH263" s="328"/>
      <c r="CI263" s="328"/>
      <c r="CJ263" s="328"/>
      <c r="CK263" s="328"/>
      <c r="CL263" s="328"/>
      <c r="CM263" s="328"/>
      <c r="CN263" s="328"/>
      <c r="CO263" s="328"/>
      <c r="CP263" s="328"/>
      <c r="CQ263" s="328"/>
      <c r="CR263" s="328"/>
      <c r="CS263" s="328"/>
      <c r="CT263" s="328"/>
      <c r="CU263" s="328"/>
      <c r="CV263" s="328"/>
      <c r="CW263" s="328"/>
      <c r="CX263" s="328"/>
      <c r="CY263" s="328"/>
      <c r="CZ263" s="328"/>
      <c r="DA263" s="328"/>
      <c r="DB263" s="328"/>
      <c r="DC263" s="328"/>
      <c r="DD263" s="328"/>
      <c r="DE263" s="328"/>
      <c r="DF263" s="328"/>
      <c r="DG263" s="328"/>
      <c r="DH263" s="328"/>
      <c r="DI263" s="328"/>
      <c r="DJ263" s="328"/>
      <c r="DK263" s="328"/>
      <c r="DL263" s="328"/>
      <c r="DM263" s="328"/>
      <c r="DN263" s="328"/>
      <c r="DO263" s="328"/>
      <c r="DP263" s="328"/>
      <c r="DQ263" s="328"/>
      <c r="DR263" s="328"/>
      <c r="DS263" s="328"/>
      <c r="DT263" s="328"/>
      <c r="DU263" s="328"/>
      <c r="DV263" s="328"/>
      <c r="DW263" s="328"/>
      <c r="DX263" s="328"/>
      <c r="DY263" s="328"/>
      <c r="DZ263" s="328"/>
      <c r="EA263" s="328"/>
      <c r="EB263" s="328"/>
      <c r="EC263" s="328"/>
      <c r="ED263" s="328"/>
      <c r="EE263" s="328"/>
      <c r="EF263" s="328"/>
      <c r="EG263" s="328"/>
      <c r="EH263" s="328"/>
      <c r="EI263" s="328"/>
      <c r="EJ263" s="328"/>
      <c r="EK263" s="328"/>
      <c r="EL263" s="328"/>
      <c r="EM263" s="328"/>
      <c r="EN263" s="328"/>
      <c r="EO263" s="328"/>
      <c r="EP263" s="328"/>
      <c r="EQ263" s="328"/>
      <c r="ER263" s="328"/>
      <c r="ES263" s="328"/>
      <c r="ET263" s="328"/>
      <c r="EU263" s="328"/>
      <c r="EV263" s="328"/>
      <c r="EW263" s="328"/>
      <c r="EX263" s="328"/>
      <c r="EY263" s="328"/>
      <c r="EZ263" s="328"/>
      <c r="FA263" s="328"/>
      <c r="FB263" s="328"/>
      <c r="FC263" s="328"/>
      <c r="FD263" s="328"/>
      <c r="FE263" s="328"/>
      <c r="FF263" s="328"/>
      <c r="FG263" s="328"/>
      <c r="FH263" s="328"/>
      <c r="FI263" s="328"/>
      <c r="FJ263" s="328"/>
      <c r="FK263" s="328"/>
      <c r="FL263" s="328"/>
      <c r="FM263" s="328"/>
      <c r="FN263" s="328"/>
      <c r="FO263" s="328"/>
      <c r="FP263" s="328"/>
      <c r="FQ263" s="328"/>
      <c r="FR263" s="328"/>
      <c r="FS263" s="328"/>
      <c r="FT263" s="328"/>
      <c r="FU263" s="328"/>
      <c r="FV263" s="328"/>
      <c r="FW263" s="328"/>
      <c r="FX263" s="328"/>
      <c r="FY263" s="328"/>
      <c r="FZ263" s="328"/>
      <c r="GA263" s="328"/>
      <c r="GB263" s="328"/>
      <c r="GC263" s="328"/>
      <c r="GD263" s="328"/>
      <c r="GE263" s="328"/>
      <c r="GF263" s="328"/>
      <c r="GG263" s="328"/>
      <c r="GH263" s="328"/>
      <c r="GI263" s="328"/>
      <c r="GJ263" s="328"/>
      <c r="GK263" s="328"/>
      <c r="GL263" s="328"/>
      <c r="GM263" s="328"/>
      <c r="GN263" s="328"/>
      <c r="GO263" s="328"/>
      <c r="GP263" s="328"/>
      <c r="GQ263" s="328"/>
      <c r="GR263" s="328"/>
      <c r="GS263" s="328"/>
      <c r="GT263" s="328"/>
      <c r="GU263" s="328"/>
      <c r="GV263" s="328"/>
      <c r="GW263" s="328"/>
      <c r="GX263" s="328"/>
      <c r="GY263" s="328"/>
      <c r="GZ263" s="328"/>
      <c r="HA263" s="328"/>
      <c r="HB263" s="328"/>
      <c r="HC263" s="328"/>
      <c r="HD263" s="328"/>
      <c r="HE263" s="328"/>
      <c r="HF263" s="328"/>
      <c r="HG263" s="328"/>
      <c r="HH263" s="328"/>
      <c r="HI263" s="328"/>
      <c r="HJ263" s="328"/>
      <c r="HK263" s="328"/>
      <c r="HL263" s="328"/>
      <c r="HM263" s="328"/>
      <c r="HN263" s="328"/>
      <c r="HO263" s="328"/>
      <c r="HP263" s="328"/>
      <c r="HQ263" s="328"/>
      <c r="HR263" s="328"/>
      <c r="HS263" s="328"/>
      <c r="HT263" s="328"/>
      <c r="HU263" s="328"/>
      <c r="HV263" s="328"/>
      <c r="HW263" s="328"/>
      <c r="HX263" s="328"/>
      <c r="HY263" s="328"/>
      <c r="HZ263" s="328"/>
      <c r="IA263" s="328"/>
      <c r="IB263" s="328"/>
      <c r="IC263" s="328"/>
      <c r="ID263" s="328"/>
      <c r="IE263" s="328"/>
      <c r="IF263" s="328"/>
      <c r="IG263" s="328"/>
      <c r="IH263" s="328"/>
      <c r="II263" s="328"/>
      <c r="IJ263" s="328"/>
      <c r="IK263" s="328"/>
      <c r="IL263" s="328"/>
      <c r="IM263" s="328"/>
      <c r="IN263" s="328"/>
      <c r="IO263" s="328"/>
      <c r="IP263" s="328"/>
      <c r="IQ263" s="328"/>
      <c r="IR263" s="328"/>
      <c r="IS263" s="328"/>
      <c r="IT263" s="328"/>
      <c r="IU263" s="328"/>
    </row>
    <row r="264" spans="1:255" s="342" customFormat="1" ht="14.25">
      <c r="A264" s="97">
        <v>217</v>
      </c>
      <c r="B264" s="105" t="s">
        <v>194</v>
      </c>
      <c r="C264" s="344" t="s">
        <v>1085</v>
      </c>
      <c r="D264" s="341" t="s">
        <v>1086</v>
      </c>
      <c r="E264" s="341">
        <v>1</v>
      </c>
      <c r="F264" s="341"/>
      <c r="G264" s="327"/>
      <c r="H264" s="96"/>
      <c r="I264" s="96"/>
      <c r="J264" s="96"/>
      <c r="K264" s="96"/>
      <c r="L264" s="96"/>
      <c r="M264" s="96"/>
      <c r="N264" s="96"/>
      <c r="O264" s="96"/>
      <c r="P264" s="96"/>
      <c r="Q264" s="328"/>
      <c r="R264" s="328"/>
      <c r="S264" s="328"/>
      <c r="T264" s="328"/>
      <c r="U264" s="328"/>
      <c r="V264" s="328"/>
      <c r="W264" s="328"/>
      <c r="X264" s="328"/>
      <c r="Y264" s="328"/>
      <c r="Z264" s="328"/>
      <c r="AA264" s="328"/>
      <c r="AB264" s="328"/>
      <c r="AC264" s="328"/>
      <c r="AD264" s="328"/>
      <c r="AE264" s="328"/>
      <c r="AF264" s="328"/>
      <c r="AG264" s="328"/>
      <c r="AH264" s="328"/>
      <c r="AI264" s="328"/>
      <c r="AJ264" s="328"/>
      <c r="AK264" s="328"/>
      <c r="AL264" s="328"/>
      <c r="AM264" s="328"/>
      <c r="AN264" s="328"/>
      <c r="AO264" s="328"/>
      <c r="AP264" s="328"/>
      <c r="AQ264" s="328"/>
      <c r="AR264" s="328"/>
      <c r="AS264" s="328"/>
      <c r="AT264" s="328"/>
      <c r="AU264" s="328"/>
      <c r="AV264" s="328"/>
      <c r="AW264" s="328"/>
      <c r="AX264" s="328"/>
      <c r="AY264" s="328"/>
      <c r="AZ264" s="328"/>
      <c r="BA264" s="328"/>
      <c r="BB264" s="328"/>
      <c r="BC264" s="328"/>
      <c r="BD264" s="328"/>
      <c r="BE264" s="328"/>
      <c r="BF264" s="328"/>
      <c r="BG264" s="328"/>
      <c r="BH264" s="328"/>
      <c r="BI264" s="328"/>
      <c r="BJ264" s="328"/>
      <c r="BK264" s="328"/>
      <c r="BL264" s="328"/>
      <c r="BM264" s="328"/>
      <c r="BN264" s="328"/>
      <c r="BO264" s="328"/>
      <c r="BP264" s="328"/>
      <c r="BQ264" s="328"/>
      <c r="BR264" s="328"/>
      <c r="BS264" s="328"/>
      <c r="BT264" s="328"/>
      <c r="BU264" s="328"/>
      <c r="BV264" s="328"/>
      <c r="BW264" s="328"/>
      <c r="BX264" s="328"/>
      <c r="BY264" s="328"/>
      <c r="BZ264" s="328"/>
      <c r="CA264" s="328"/>
      <c r="CB264" s="328"/>
      <c r="CC264" s="328"/>
      <c r="CD264" s="328"/>
      <c r="CE264" s="328"/>
      <c r="CF264" s="328"/>
      <c r="CG264" s="328"/>
      <c r="CH264" s="328"/>
      <c r="CI264" s="328"/>
      <c r="CJ264" s="328"/>
      <c r="CK264" s="328"/>
      <c r="CL264" s="328"/>
      <c r="CM264" s="328"/>
      <c r="CN264" s="328"/>
      <c r="CO264" s="328"/>
      <c r="CP264" s="328"/>
      <c r="CQ264" s="328"/>
      <c r="CR264" s="328"/>
      <c r="CS264" s="328"/>
      <c r="CT264" s="328"/>
      <c r="CU264" s="328"/>
      <c r="CV264" s="328"/>
      <c r="CW264" s="328"/>
      <c r="CX264" s="328"/>
      <c r="CY264" s="328"/>
      <c r="CZ264" s="328"/>
      <c r="DA264" s="328"/>
      <c r="DB264" s="328"/>
      <c r="DC264" s="328"/>
      <c r="DD264" s="328"/>
      <c r="DE264" s="328"/>
      <c r="DF264" s="328"/>
      <c r="DG264" s="328"/>
      <c r="DH264" s="328"/>
      <c r="DI264" s="328"/>
      <c r="DJ264" s="328"/>
      <c r="DK264" s="328"/>
      <c r="DL264" s="328"/>
      <c r="DM264" s="328"/>
      <c r="DN264" s="328"/>
      <c r="DO264" s="328"/>
      <c r="DP264" s="328"/>
      <c r="DQ264" s="328"/>
      <c r="DR264" s="328"/>
      <c r="DS264" s="328"/>
      <c r="DT264" s="328"/>
      <c r="DU264" s="328"/>
      <c r="DV264" s="328"/>
      <c r="DW264" s="328"/>
      <c r="DX264" s="328"/>
      <c r="DY264" s="328"/>
      <c r="DZ264" s="328"/>
      <c r="EA264" s="328"/>
      <c r="EB264" s="328"/>
      <c r="EC264" s="328"/>
      <c r="ED264" s="328"/>
      <c r="EE264" s="328"/>
      <c r="EF264" s="328"/>
      <c r="EG264" s="328"/>
      <c r="EH264" s="328"/>
      <c r="EI264" s="328"/>
      <c r="EJ264" s="328"/>
      <c r="EK264" s="328"/>
      <c r="EL264" s="328"/>
      <c r="EM264" s="328"/>
      <c r="EN264" s="328"/>
      <c r="EO264" s="328"/>
      <c r="EP264" s="328"/>
      <c r="EQ264" s="328"/>
      <c r="ER264" s="328"/>
      <c r="ES264" s="328"/>
      <c r="ET264" s="328"/>
      <c r="EU264" s="328"/>
      <c r="EV264" s="328"/>
      <c r="EW264" s="328"/>
      <c r="EX264" s="328"/>
      <c r="EY264" s="328"/>
      <c r="EZ264" s="328"/>
      <c r="FA264" s="328"/>
      <c r="FB264" s="328"/>
      <c r="FC264" s="328"/>
      <c r="FD264" s="328"/>
      <c r="FE264" s="328"/>
      <c r="FF264" s="328"/>
      <c r="FG264" s="328"/>
      <c r="FH264" s="328"/>
      <c r="FI264" s="328"/>
      <c r="FJ264" s="328"/>
      <c r="FK264" s="328"/>
      <c r="FL264" s="328"/>
      <c r="FM264" s="328"/>
      <c r="FN264" s="328"/>
      <c r="FO264" s="328"/>
      <c r="FP264" s="328"/>
      <c r="FQ264" s="328"/>
      <c r="FR264" s="328"/>
      <c r="FS264" s="328"/>
      <c r="FT264" s="328"/>
      <c r="FU264" s="328"/>
      <c r="FV264" s="328"/>
      <c r="FW264" s="328"/>
      <c r="FX264" s="328"/>
      <c r="FY264" s="328"/>
      <c r="FZ264" s="328"/>
      <c r="GA264" s="328"/>
      <c r="GB264" s="328"/>
      <c r="GC264" s="328"/>
      <c r="GD264" s="328"/>
      <c r="GE264" s="328"/>
      <c r="GF264" s="328"/>
      <c r="GG264" s="328"/>
      <c r="GH264" s="328"/>
      <c r="GI264" s="328"/>
      <c r="GJ264" s="328"/>
      <c r="GK264" s="328"/>
      <c r="GL264" s="328"/>
      <c r="GM264" s="328"/>
      <c r="GN264" s="328"/>
      <c r="GO264" s="328"/>
      <c r="GP264" s="328"/>
      <c r="GQ264" s="328"/>
      <c r="GR264" s="328"/>
      <c r="GS264" s="328"/>
      <c r="GT264" s="328"/>
      <c r="GU264" s="328"/>
      <c r="GV264" s="328"/>
      <c r="GW264" s="328"/>
      <c r="GX264" s="328"/>
      <c r="GY264" s="328"/>
      <c r="GZ264" s="328"/>
      <c r="HA264" s="328"/>
      <c r="HB264" s="328"/>
      <c r="HC264" s="328"/>
      <c r="HD264" s="328"/>
      <c r="HE264" s="328"/>
      <c r="HF264" s="328"/>
      <c r="HG264" s="328"/>
      <c r="HH264" s="328"/>
      <c r="HI264" s="328"/>
      <c r="HJ264" s="328"/>
      <c r="HK264" s="328"/>
      <c r="HL264" s="328"/>
      <c r="HM264" s="328"/>
      <c r="HN264" s="328"/>
      <c r="HO264" s="328"/>
      <c r="HP264" s="328"/>
      <c r="HQ264" s="328"/>
      <c r="HR264" s="328"/>
      <c r="HS264" s="328"/>
      <c r="HT264" s="328"/>
      <c r="HU264" s="328"/>
      <c r="HV264" s="328"/>
      <c r="HW264" s="328"/>
      <c r="HX264" s="328"/>
      <c r="HY264" s="328"/>
      <c r="HZ264" s="328"/>
      <c r="IA264" s="328"/>
      <c r="IB264" s="328"/>
      <c r="IC264" s="328"/>
      <c r="ID264" s="328"/>
      <c r="IE264" s="328"/>
      <c r="IF264" s="328"/>
      <c r="IG264" s="328"/>
      <c r="IH264" s="328"/>
      <c r="II264" s="328"/>
      <c r="IJ264" s="328"/>
      <c r="IK264" s="328"/>
      <c r="IL264" s="328"/>
      <c r="IM264" s="328"/>
      <c r="IN264" s="328"/>
      <c r="IO264" s="328"/>
      <c r="IP264" s="328"/>
      <c r="IQ264" s="328"/>
      <c r="IR264" s="328"/>
      <c r="IS264" s="328"/>
      <c r="IT264" s="328"/>
      <c r="IU264" s="328"/>
    </row>
    <row r="265" spans="1:255" s="342" customFormat="1" ht="42.75">
      <c r="A265" s="97">
        <v>218</v>
      </c>
      <c r="B265" s="105" t="s">
        <v>194</v>
      </c>
      <c r="C265" s="345" t="s">
        <v>1090</v>
      </c>
      <c r="D265" s="321" t="s">
        <v>1136</v>
      </c>
      <c r="E265" s="321">
        <v>28.1</v>
      </c>
      <c r="F265" s="321"/>
      <c r="G265" s="327"/>
      <c r="H265" s="96"/>
      <c r="I265" s="96"/>
      <c r="J265" s="96"/>
      <c r="K265" s="96"/>
      <c r="L265" s="96"/>
      <c r="M265" s="96"/>
      <c r="N265" s="96"/>
      <c r="O265" s="96"/>
      <c r="P265" s="96"/>
      <c r="Q265" s="328"/>
      <c r="R265" s="328"/>
      <c r="S265" s="328"/>
      <c r="T265" s="328"/>
      <c r="U265" s="328"/>
      <c r="V265" s="328"/>
      <c r="W265" s="328"/>
      <c r="X265" s="328"/>
      <c r="Y265" s="328"/>
      <c r="Z265" s="328"/>
      <c r="AA265" s="328"/>
      <c r="AB265" s="328"/>
      <c r="AC265" s="328"/>
      <c r="AD265" s="328"/>
      <c r="AE265" s="328"/>
      <c r="AF265" s="328"/>
      <c r="AG265" s="328"/>
      <c r="AH265" s="328"/>
      <c r="AI265" s="328"/>
      <c r="AJ265" s="328"/>
      <c r="AK265" s="328"/>
      <c r="AL265" s="328"/>
      <c r="AM265" s="328"/>
      <c r="AN265" s="328"/>
      <c r="AO265" s="328"/>
      <c r="AP265" s="328"/>
      <c r="AQ265" s="328"/>
      <c r="AR265" s="328"/>
      <c r="AS265" s="328"/>
      <c r="AT265" s="328"/>
      <c r="AU265" s="328"/>
      <c r="AV265" s="328"/>
      <c r="AW265" s="328"/>
      <c r="AX265" s="328"/>
      <c r="AY265" s="328"/>
      <c r="AZ265" s="328"/>
      <c r="BA265" s="328"/>
      <c r="BB265" s="328"/>
      <c r="BC265" s="328"/>
      <c r="BD265" s="328"/>
      <c r="BE265" s="328"/>
      <c r="BF265" s="328"/>
      <c r="BG265" s="328"/>
      <c r="BH265" s="328"/>
      <c r="BI265" s="328"/>
      <c r="BJ265" s="328"/>
      <c r="BK265" s="328"/>
      <c r="BL265" s="328"/>
      <c r="BM265" s="328"/>
      <c r="BN265" s="328"/>
      <c r="BO265" s="328"/>
      <c r="BP265" s="328"/>
      <c r="BQ265" s="328"/>
      <c r="BR265" s="328"/>
      <c r="BS265" s="328"/>
      <c r="BT265" s="328"/>
      <c r="BU265" s="328"/>
      <c r="BV265" s="328"/>
      <c r="BW265" s="328"/>
      <c r="BX265" s="328"/>
      <c r="BY265" s="328"/>
      <c r="BZ265" s="328"/>
      <c r="CA265" s="328"/>
      <c r="CB265" s="328"/>
      <c r="CC265" s="328"/>
      <c r="CD265" s="328"/>
      <c r="CE265" s="328"/>
      <c r="CF265" s="328"/>
      <c r="CG265" s="328"/>
      <c r="CH265" s="328"/>
      <c r="CI265" s="328"/>
      <c r="CJ265" s="328"/>
      <c r="CK265" s="328"/>
      <c r="CL265" s="328"/>
      <c r="CM265" s="328"/>
      <c r="CN265" s="328"/>
      <c r="CO265" s="328"/>
      <c r="CP265" s="328"/>
      <c r="CQ265" s="328"/>
      <c r="CR265" s="328"/>
      <c r="CS265" s="328"/>
      <c r="CT265" s="328"/>
      <c r="CU265" s="328"/>
      <c r="CV265" s="328"/>
      <c r="CW265" s="328"/>
      <c r="CX265" s="328"/>
      <c r="CY265" s="328"/>
      <c r="CZ265" s="328"/>
      <c r="DA265" s="328"/>
      <c r="DB265" s="328"/>
      <c r="DC265" s="328"/>
      <c r="DD265" s="328"/>
      <c r="DE265" s="328"/>
      <c r="DF265" s="328"/>
      <c r="DG265" s="328"/>
      <c r="DH265" s="328"/>
      <c r="DI265" s="328"/>
      <c r="DJ265" s="328"/>
      <c r="DK265" s="328"/>
      <c r="DL265" s="328"/>
      <c r="DM265" s="328"/>
      <c r="DN265" s="328"/>
      <c r="DO265" s="328"/>
      <c r="DP265" s="328"/>
      <c r="DQ265" s="328"/>
      <c r="DR265" s="328"/>
      <c r="DS265" s="328"/>
      <c r="DT265" s="328"/>
      <c r="DU265" s="328"/>
      <c r="DV265" s="328"/>
      <c r="DW265" s="328"/>
      <c r="DX265" s="328"/>
      <c r="DY265" s="328"/>
      <c r="DZ265" s="328"/>
      <c r="EA265" s="328"/>
      <c r="EB265" s="328"/>
      <c r="EC265" s="328"/>
      <c r="ED265" s="328"/>
      <c r="EE265" s="328"/>
      <c r="EF265" s="328"/>
      <c r="EG265" s="328"/>
      <c r="EH265" s="328"/>
      <c r="EI265" s="328"/>
      <c r="EJ265" s="328"/>
      <c r="EK265" s="328"/>
      <c r="EL265" s="328"/>
      <c r="EM265" s="328"/>
      <c r="EN265" s="328"/>
      <c r="EO265" s="328"/>
      <c r="EP265" s="328"/>
      <c r="EQ265" s="328"/>
      <c r="ER265" s="328"/>
      <c r="ES265" s="328"/>
      <c r="ET265" s="328"/>
      <c r="EU265" s="328"/>
      <c r="EV265" s="328"/>
      <c r="EW265" s="328"/>
      <c r="EX265" s="328"/>
      <c r="EY265" s="328"/>
      <c r="EZ265" s="328"/>
      <c r="FA265" s="328"/>
      <c r="FB265" s="328"/>
      <c r="FC265" s="328"/>
      <c r="FD265" s="328"/>
      <c r="FE265" s="328"/>
      <c r="FF265" s="328"/>
      <c r="FG265" s="328"/>
      <c r="FH265" s="328"/>
      <c r="FI265" s="328"/>
      <c r="FJ265" s="328"/>
      <c r="FK265" s="328"/>
      <c r="FL265" s="328"/>
      <c r="FM265" s="328"/>
      <c r="FN265" s="328"/>
      <c r="FO265" s="328"/>
      <c r="FP265" s="328"/>
      <c r="FQ265" s="328"/>
      <c r="FR265" s="328"/>
      <c r="FS265" s="328"/>
      <c r="FT265" s="328"/>
      <c r="FU265" s="328"/>
      <c r="FV265" s="328"/>
      <c r="FW265" s="328"/>
      <c r="FX265" s="328"/>
      <c r="FY265" s="328"/>
      <c r="FZ265" s="328"/>
      <c r="GA265" s="328"/>
      <c r="GB265" s="328"/>
      <c r="GC265" s="328"/>
      <c r="GD265" s="328"/>
      <c r="GE265" s="328"/>
      <c r="GF265" s="328"/>
      <c r="GG265" s="328"/>
      <c r="GH265" s="328"/>
      <c r="GI265" s="328"/>
      <c r="GJ265" s="328"/>
      <c r="GK265" s="328"/>
      <c r="GL265" s="328"/>
      <c r="GM265" s="328"/>
      <c r="GN265" s="328"/>
      <c r="GO265" s="328"/>
      <c r="GP265" s="328"/>
      <c r="GQ265" s="328"/>
      <c r="GR265" s="328"/>
      <c r="GS265" s="328"/>
      <c r="GT265" s="328"/>
      <c r="GU265" s="328"/>
      <c r="GV265" s="328"/>
      <c r="GW265" s="328"/>
      <c r="GX265" s="328"/>
      <c r="GY265" s="328"/>
      <c r="GZ265" s="328"/>
      <c r="HA265" s="328"/>
      <c r="HB265" s="328"/>
      <c r="HC265" s="328"/>
      <c r="HD265" s="328"/>
      <c r="HE265" s="328"/>
      <c r="HF265" s="328"/>
      <c r="HG265" s="328"/>
      <c r="HH265" s="328"/>
      <c r="HI265" s="328"/>
      <c r="HJ265" s="328"/>
      <c r="HK265" s="328"/>
      <c r="HL265" s="328"/>
      <c r="HM265" s="328"/>
      <c r="HN265" s="328"/>
      <c r="HO265" s="328"/>
      <c r="HP265" s="328"/>
      <c r="HQ265" s="328"/>
      <c r="HR265" s="328"/>
      <c r="HS265" s="328"/>
      <c r="HT265" s="328"/>
      <c r="HU265" s="328"/>
      <c r="HV265" s="328"/>
      <c r="HW265" s="328"/>
      <c r="HX265" s="328"/>
      <c r="HY265" s="328"/>
      <c r="HZ265" s="328"/>
      <c r="IA265" s="328"/>
      <c r="IB265" s="328"/>
      <c r="IC265" s="328"/>
      <c r="ID265" s="328"/>
      <c r="IE265" s="328"/>
      <c r="IF265" s="328"/>
      <c r="IG265" s="328"/>
      <c r="IH265" s="328"/>
      <c r="II265" s="328"/>
      <c r="IJ265" s="328"/>
      <c r="IK265" s="328"/>
      <c r="IL265" s="328"/>
      <c r="IM265" s="328"/>
      <c r="IN265" s="328"/>
      <c r="IO265" s="328"/>
      <c r="IP265" s="328"/>
      <c r="IQ265" s="328"/>
      <c r="IR265" s="328"/>
      <c r="IS265" s="328"/>
      <c r="IT265" s="328"/>
      <c r="IU265" s="328"/>
    </row>
    <row r="266" spans="1:255" s="342" customFormat="1" ht="28.5">
      <c r="A266" s="97">
        <v>219</v>
      </c>
      <c r="B266" s="105" t="s">
        <v>194</v>
      </c>
      <c r="C266" s="320" t="s">
        <v>1091</v>
      </c>
      <c r="D266" s="321" t="s">
        <v>1136</v>
      </c>
      <c r="E266" s="321">
        <v>29.9</v>
      </c>
      <c r="F266" s="321"/>
      <c r="G266" s="327"/>
      <c r="H266" s="96"/>
      <c r="I266" s="96"/>
      <c r="J266" s="96"/>
      <c r="K266" s="96"/>
      <c r="L266" s="96"/>
      <c r="M266" s="96"/>
      <c r="N266" s="96"/>
      <c r="O266" s="96"/>
      <c r="P266" s="96"/>
      <c r="Q266" s="328"/>
      <c r="R266" s="328"/>
      <c r="S266" s="328"/>
      <c r="T266" s="328"/>
      <c r="U266" s="328"/>
      <c r="V266" s="328"/>
      <c r="W266" s="328"/>
      <c r="X266" s="328"/>
      <c r="Y266" s="328"/>
      <c r="Z266" s="328"/>
      <c r="AA266" s="328"/>
      <c r="AB266" s="328"/>
      <c r="AC266" s="328"/>
      <c r="AD266" s="328"/>
      <c r="AE266" s="328"/>
      <c r="AF266" s="328"/>
      <c r="AG266" s="328"/>
      <c r="AH266" s="328"/>
      <c r="AI266" s="328"/>
      <c r="AJ266" s="328"/>
      <c r="AK266" s="328"/>
      <c r="AL266" s="328"/>
      <c r="AM266" s="328"/>
      <c r="AN266" s="328"/>
      <c r="AO266" s="328"/>
      <c r="AP266" s="328"/>
      <c r="AQ266" s="328"/>
      <c r="AR266" s="328"/>
      <c r="AS266" s="328"/>
      <c r="AT266" s="328"/>
      <c r="AU266" s="328"/>
      <c r="AV266" s="328"/>
      <c r="AW266" s="328"/>
      <c r="AX266" s="328"/>
      <c r="AY266" s="328"/>
      <c r="AZ266" s="328"/>
      <c r="BA266" s="328"/>
      <c r="BB266" s="328"/>
      <c r="BC266" s="328"/>
      <c r="BD266" s="328"/>
      <c r="BE266" s="328"/>
      <c r="BF266" s="328"/>
      <c r="BG266" s="328"/>
      <c r="BH266" s="328"/>
      <c r="BI266" s="328"/>
      <c r="BJ266" s="328"/>
      <c r="BK266" s="328"/>
      <c r="BL266" s="328"/>
      <c r="BM266" s="328"/>
      <c r="BN266" s="328"/>
      <c r="BO266" s="328"/>
      <c r="BP266" s="328"/>
      <c r="BQ266" s="328"/>
      <c r="BR266" s="328"/>
      <c r="BS266" s="328"/>
      <c r="BT266" s="328"/>
      <c r="BU266" s="328"/>
      <c r="BV266" s="328"/>
      <c r="BW266" s="328"/>
      <c r="BX266" s="328"/>
      <c r="BY266" s="328"/>
      <c r="BZ266" s="328"/>
      <c r="CA266" s="328"/>
      <c r="CB266" s="328"/>
      <c r="CC266" s="328"/>
      <c r="CD266" s="328"/>
      <c r="CE266" s="328"/>
      <c r="CF266" s="328"/>
      <c r="CG266" s="328"/>
      <c r="CH266" s="328"/>
      <c r="CI266" s="328"/>
      <c r="CJ266" s="328"/>
      <c r="CK266" s="328"/>
      <c r="CL266" s="328"/>
      <c r="CM266" s="328"/>
      <c r="CN266" s="328"/>
      <c r="CO266" s="328"/>
      <c r="CP266" s="328"/>
      <c r="CQ266" s="328"/>
      <c r="CR266" s="328"/>
      <c r="CS266" s="328"/>
      <c r="CT266" s="328"/>
      <c r="CU266" s="328"/>
      <c r="CV266" s="328"/>
      <c r="CW266" s="328"/>
      <c r="CX266" s="328"/>
      <c r="CY266" s="328"/>
      <c r="CZ266" s="328"/>
      <c r="DA266" s="328"/>
      <c r="DB266" s="328"/>
      <c r="DC266" s="328"/>
      <c r="DD266" s="328"/>
      <c r="DE266" s="328"/>
      <c r="DF266" s="328"/>
      <c r="DG266" s="328"/>
      <c r="DH266" s="328"/>
      <c r="DI266" s="328"/>
      <c r="DJ266" s="328"/>
      <c r="DK266" s="328"/>
      <c r="DL266" s="328"/>
      <c r="DM266" s="328"/>
      <c r="DN266" s="328"/>
      <c r="DO266" s="328"/>
      <c r="DP266" s="328"/>
      <c r="DQ266" s="328"/>
      <c r="DR266" s="328"/>
      <c r="DS266" s="328"/>
      <c r="DT266" s="328"/>
      <c r="DU266" s="328"/>
      <c r="DV266" s="328"/>
      <c r="DW266" s="328"/>
      <c r="DX266" s="328"/>
      <c r="DY266" s="328"/>
      <c r="DZ266" s="328"/>
      <c r="EA266" s="328"/>
      <c r="EB266" s="328"/>
      <c r="EC266" s="328"/>
      <c r="ED266" s="328"/>
      <c r="EE266" s="328"/>
      <c r="EF266" s="328"/>
      <c r="EG266" s="328"/>
      <c r="EH266" s="328"/>
      <c r="EI266" s="328"/>
      <c r="EJ266" s="328"/>
      <c r="EK266" s="328"/>
      <c r="EL266" s="328"/>
      <c r="EM266" s="328"/>
      <c r="EN266" s="328"/>
      <c r="EO266" s="328"/>
      <c r="EP266" s="328"/>
      <c r="EQ266" s="328"/>
      <c r="ER266" s="328"/>
      <c r="ES266" s="328"/>
      <c r="ET266" s="328"/>
      <c r="EU266" s="328"/>
      <c r="EV266" s="328"/>
      <c r="EW266" s="328"/>
      <c r="EX266" s="328"/>
      <c r="EY266" s="328"/>
      <c r="EZ266" s="328"/>
      <c r="FA266" s="328"/>
      <c r="FB266" s="328"/>
      <c r="FC266" s="328"/>
      <c r="FD266" s="328"/>
      <c r="FE266" s="328"/>
      <c r="FF266" s="328"/>
      <c r="FG266" s="328"/>
      <c r="FH266" s="328"/>
      <c r="FI266" s="328"/>
      <c r="FJ266" s="328"/>
      <c r="FK266" s="328"/>
      <c r="FL266" s="328"/>
      <c r="FM266" s="328"/>
      <c r="FN266" s="328"/>
      <c r="FO266" s="328"/>
      <c r="FP266" s="328"/>
      <c r="FQ266" s="328"/>
      <c r="FR266" s="328"/>
      <c r="FS266" s="328"/>
      <c r="FT266" s="328"/>
      <c r="FU266" s="328"/>
      <c r="FV266" s="328"/>
      <c r="FW266" s="328"/>
      <c r="FX266" s="328"/>
      <c r="FY266" s="328"/>
      <c r="FZ266" s="328"/>
      <c r="GA266" s="328"/>
      <c r="GB266" s="328"/>
      <c r="GC266" s="328"/>
      <c r="GD266" s="328"/>
      <c r="GE266" s="328"/>
      <c r="GF266" s="328"/>
      <c r="GG266" s="328"/>
      <c r="GH266" s="328"/>
      <c r="GI266" s="328"/>
      <c r="GJ266" s="328"/>
      <c r="GK266" s="328"/>
      <c r="GL266" s="328"/>
      <c r="GM266" s="328"/>
      <c r="GN266" s="328"/>
      <c r="GO266" s="328"/>
      <c r="GP266" s="328"/>
      <c r="GQ266" s="328"/>
      <c r="GR266" s="328"/>
      <c r="GS266" s="328"/>
      <c r="GT266" s="328"/>
      <c r="GU266" s="328"/>
      <c r="GV266" s="328"/>
      <c r="GW266" s="328"/>
      <c r="GX266" s="328"/>
      <c r="GY266" s="328"/>
      <c r="GZ266" s="328"/>
      <c r="HA266" s="328"/>
      <c r="HB266" s="328"/>
      <c r="HC266" s="328"/>
      <c r="HD266" s="328"/>
      <c r="HE266" s="328"/>
      <c r="HF266" s="328"/>
      <c r="HG266" s="328"/>
      <c r="HH266" s="328"/>
      <c r="HI266" s="328"/>
      <c r="HJ266" s="328"/>
      <c r="HK266" s="328"/>
      <c r="HL266" s="328"/>
      <c r="HM266" s="328"/>
      <c r="HN266" s="328"/>
      <c r="HO266" s="328"/>
      <c r="HP266" s="328"/>
      <c r="HQ266" s="328"/>
      <c r="HR266" s="328"/>
      <c r="HS266" s="328"/>
      <c r="HT266" s="328"/>
      <c r="HU266" s="328"/>
      <c r="HV266" s="328"/>
      <c r="HW266" s="328"/>
      <c r="HX266" s="328"/>
      <c r="HY266" s="328"/>
      <c r="HZ266" s="328"/>
      <c r="IA266" s="328"/>
      <c r="IB266" s="328"/>
      <c r="IC266" s="328"/>
      <c r="ID266" s="328"/>
      <c r="IE266" s="328"/>
      <c r="IF266" s="328"/>
      <c r="IG266" s="328"/>
      <c r="IH266" s="328"/>
      <c r="II266" s="328"/>
      <c r="IJ266" s="328"/>
      <c r="IK266" s="328"/>
      <c r="IL266" s="328"/>
      <c r="IM266" s="328"/>
      <c r="IN266" s="328"/>
      <c r="IO266" s="328"/>
      <c r="IP266" s="328"/>
      <c r="IQ266" s="328"/>
      <c r="IR266" s="328"/>
      <c r="IS266" s="328"/>
      <c r="IT266" s="328"/>
      <c r="IU266" s="328"/>
    </row>
    <row r="267" spans="1:255" s="342" customFormat="1" ht="42.75">
      <c r="A267" s="97">
        <v>220</v>
      </c>
      <c r="B267" s="105" t="s">
        <v>194</v>
      </c>
      <c r="C267" s="320" t="s">
        <v>1092</v>
      </c>
      <c r="D267" s="321" t="s">
        <v>133</v>
      </c>
      <c r="E267" s="321">
        <v>7.9</v>
      </c>
      <c r="F267" s="321"/>
      <c r="G267" s="327"/>
      <c r="H267" s="96"/>
      <c r="I267" s="96"/>
      <c r="J267" s="96"/>
      <c r="K267" s="96"/>
      <c r="L267" s="96"/>
      <c r="M267" s="96"/>
      <c r="N267" s="96"/>
      <c r="O267" s="96"/>
      <c r="P267" s="96"/>
      <c r="Q267" s="328"/>
      <c r="R267" s="328"/>
      <c r="S267" s="328"/>
      <c r="T267" s="328"/>
      <c r="U267" s="328"/>
      <c r="V267" s="328"/>
      <c r="W267" s="328"/>
      <c r="X267" s="328"/>
      <c r="Y267" s="328"/>
      <c r="Z267" s="328"/>
      <c r="AA267" s="328"/>
      <c r="AB267" s="328"/>
      <c r="AC267" s="328"/>
      <c r="AD267" s="328"/>
      <c r="AE267" s="328"/>
      <c r="AF267" s="328"/>
      <c r="AG267" s="328"/>
      <c r="AH267" s="328"/>
      <c r="AI267" s="328"/>
      <c r="AJ267" s="328"/>
      <c r="AK267" s="328"/>
      <c r="AL267" s="328"/>
      <c r="AM267" s="328"/>
      <c r="AN267" s="328"/>
      <c r="AO267" s="328"/>
      <c r="AP267" s="328"/>
      <c r="AQ267" s="328"/>
      <c r="AR267" s="328"/>
      <c r="AS267" s="328"/>
      <c r="AT267" s="328"/>
      <c r="AU267" s="328"/>
      <c r="AV267" s="328"/>
      <c r="AW267" s="328"/>
      <c r="AX267" s="328"/>
      <c r="AY267" s="328"/>
      <c r="AZ267" s="328"/>
      <c r="BA267" s="328"/>
      <c r="BB267" s="328"/>
      <c r="BC267" s="328"/>
      <c r="BD267" s="328"/>
      <c r="BE267" s="328"/>
      <c r="BF267" s="328"/>
      <c r="BG267" s="328"/>
      <c r="BH267" s="328"/>
      <c r="BI267" s="328"/>
      <c r="BJ267" s="328"/>
      <c r="BK267" s="328"/>
      <c r="BL267" s="328"/>
      <c r="BM267" s="328"/>
      <c r="BN267" s="328"/>
      <c r="BO267" s="328"/>
      <c r="BP267" s="328"/>
      <c r="BQ267" s="328"/>
      <c r="BR267" s="328"/>
      <c r="BS267" s="328"/>
      <c r="BT267" s="328"/>
      <c r="BU267" s="328"/>
      <c r="BV267" s="328"/>
      <c r="BW267" s="328"/>
      <c r="BX267" s="328"/>
      <c r="BY267" s="328"/>
      <c r="BZ267" s="328"/>
      <c r="CA267" s="328"/>
      <c r="CB267" s="328"/>
      <c r="CC267" s="328"/>
      <c r="CD267" s="328"/>
      <c r="CE267" s="328"/>
      <c r="CF267" s="328"/>
      <c r="CG267" s="328"/>
      <c r="CH267" s="328"/>
      <c r="CI267" s="328"/>
      <c r="CJ267" s="328"/>
      <c r="CK267" s="328"/>
      <c r="CL267" s="328"/>
      <c r="CM267" s="328"/>
      <c r="CN267" s="328"/>
      <c r="CO267" s="328"/>
      <c r="CP267" s="328"/>
      <c r="CQ267" s="328"/>
      <c r="CR267" s="328"/>
      <c r="CS267" s="328"/>
      <c r="CT267" s="328"/>
      <c r="CU267" s="328"/>
      <c r="CV267" s="328"/>
      <c r="CW267" s="328"/>
      <c r="CX267" s="328"/>
      <c r="CY267" s="328"/>
      <c r="CZ267" s="328"/>
      <c r="DA267" s="328"/>
      <c r="DB267" s="328"/>
      <c r="DC267" s="328"/>
      <c r="DD267" s="328"/>
      <c r="DE267" s="328"/>
      <c r="DF267" s="328"/>
      <c r="DG267" s="328"/>
      <c r="DH267" s="328"/>
      <c r="DI267" s="328"/>
      <c r="DJ267" s="328"/>
      <c r="DK267" s="328"/>
      <c r="DL267" s="328"/>
      <c r="DM267" s="328"/>
      <c r="DN267" s="328"/>
      <c r="DO267" s="328"/>
      <c r="DP267" s="328"/>
      <c r="DQ267" s="328"/>
      <c r="DR267" s="328"/>
      <c r="DS267" s="328"/>
      <c r="DT267" s="328"/>
      <c r="DU267" s="328"/>
      <c r="DV267" s="328"/>
      <c r="DW267" s="328"/>
      <c r="DX267" s="328"/>
      <c r="DY267" s="328"/>
      <c r="DZ267" s="328"/>
      <c r="EA267" s="328"/>
      <c r="EB267" s="328"/>
      <c r="EC267" s="328"/>
      <c r="ED267" s="328"/>
      <c r="EE267" s="328"/>
      <c r="EF267" s="328"/>
      <c r="EG267" s="328"/>
      <c r="EH267" s="328"/>
      <c r="EI267" s="328"/>
      <c r="EJ267" s="328"/>
      <c r="EK267" s="328"/>
      <c r="EL267" s="328"/>
      <c r="EM267" s="328"/>
      <c r="EN267" s="328"/>
      <c r="EO267" s="328"/>
      <c r="EP267" s="328"/>
      <c r="EQ267" s="328"/>
      <c r="ER267" s="328"/>
      <c r="ES267" s="328"/>
      <c r="ET267" s="328"/>
      <c r="EU267" s="328"/>
      <c r="EV267" s="328"/>
      <c r="EW267" s="328"/>
      <c r="EX267" s="328"/>
      <c r="EY267" s="328"/>
      <c r="EZ267" s="328"/>
      <c r="FA267" s="328"/>
      <c r="FB267" s="328"/>
      <c r="FC267" s="328"/>
      <c r="FD267" s="328"/>
      <c r="FE267" s="328"/>
      <c r="FF267" s="328"/>
      <c r="FG267" s="328"/>
      <c r="FH267" s="328"/>
      <c r="FI267" s="328"/>
      <c r="FJ267" s="328"/>
      <c r="FK267" s="328"/>
      <c r="FL267" s="328"/>
      <c r="FM267" s="328"/>
      <c r="FN267" s="328"/>
      <c r="FO267" s="328"/>
      <c r="FP267" s="328"/>
      <c r="FQ267" s="328"/>
      <c r="FR267" s="328"/>
      <c r="FS267" s="328"/>
      <c r="FT267" s="328"/>
      <c r="FU267" s="328"/>
      <c r="FV267" s="328"/>
      <c r="FW267" s="328"/>
      <c r="FX267" s="328"/>
      <c r="FY267" s="328"/>
      <c r="FZ267" s="328"/>
      <c r="GA267" s="328"/>
      <c r="GB267" s="328"/>
      <c r="GC267" s="328"/>
      <c r="GD267" s="328"/>
      <c r="GE267" s="328"/>
      <c r="GF267" s="328"/>
      <c r="GG267" s="328"/>
      <c r="GH267" s="328"/>
      <c r="GI267" s="328"/>
      <c r="GJ267" s="328"/>
      <c r="GK267" s="328"/>
      <c r="GL267" s="328"/>
      <c r="GM267" s="328"/>
      <c r="GN267" s="328"/>
      <c r="GO267" s="328"/>
      <c r="GP267" s="328"/>
      <c r="GQ267" s="328"/>
      <c r="GR267" s="328"/>
      <c r="GS267" s="328"/>
      <c r="GT267" s="328"/>
      <c r="GU267" s="328"/>
      <c r="GV267" s="328"/>
      <c r="GW267" s="328"/>
      <c r="GX267" s="328"/>
      <c r="GY267" s="328"/>
      <c r="GZ267" s="328"/>
      <c r="HA267" s="328"/>
      <c r="HB267" s="328"/>
      <c r="HC267" s="328"/>
      <c r="HD267" s="328"/>
      <c r="HE267" s="328"/>
      <c r="HF267" s="328"/>
      <c r="HG267" s="328"/>
      <c r="HH267" s="328"/>
      <c r="HI267" s="328"/>
      <c r="HJ267" s="328"/>
      <c r="HK267" s="328"/>
      <c r="HL267" s="328"/>
      <c r="HM267" s="328"/>
      <c r="HN267" s="328"/>
      <c r="HO267" s="328"/>
      <c r="HP267" s="328"/>
      <c r="HQ267" s="328"/>
      <c r="HR267" s="328"/>
      <c r="HS267" s="328"/>
      <c r="HT267" s="328"/>
      <c r="HU267" s="328"/>
      <c r="HV267" s="328"/>
      <c r="HW267" s="328"/>
      <c r="HX267" s="328"/>
      <c r="HY267" s="328"/>
      <c r="HZ267" s="328"/>
      <c r="IA267" s="328"/>
      <c r="IB267" s="328"/>
      <c r="IC267" s="328"/>
      <c r="ID267" s="328"/>
      <c r="IE267" s="328"/>
      <c r="IF267" s="328"/>
      <c r="IG267" s="328"/>
      <c r="IH267" s="328"/>
      <c r="II267" s="328"/>
      <c r="IJ267" s="328"/>
      <c r="IK267" s="328"/>
      <c r="IL267" s="328"/>
      <c r="IM267" s="328"/>
      <c r="IN267" s="328"/>
      <c r="IO267" s="328"/>
      <c r="IP267" s="328"/>
      <c r="IQ267" s="328"/>
      <c r="IR267" s="328"/>
      <c r="IS267" s="328"/>
      <c r="IT267" s="328"/>
      <c r="IU267" s="328"/>
    </row>
    <row r="268" spans="1:255" s="342" customFormat="1" ht="42.75">
      <c r="A268" s="97">
        <v>221</v>
      </c>
      <c r="B268" s="105" t="s">
        <v>194</v>
      </c>
      <c r="C268" s="320" t="s">
        <v>1093</v>
      </c>
      <c r="D268" s="321" t="s">
        <v>133</v>
      </c>
      <c r="E268" s="321">
        <v>95.5</v>
      </c>
      <c r="F268" s="321"/>
      <c r="G268" s="327"/>
      <c r="H268" s="96"/>
      <c r="I268" s="96"/>
      <c r="J268" s="96"/>
      <c r="K268" s="96"/>
      <c r="L268" s="96"/>
      <c r="M268" s="96"/>
      <c r="N268" s="96"/>
      <c r="O268" s="96"/>
      <c r="P268" s="96"/>
      <c r="Q268" s="328"/>
      <c r="R268" s="328"/>
      <c r="S268" s="328"/>
      <c r="T268" s="328"/>
      <c r="U268" s="328"/>
      <c r="V268" s="328"/>
      <c r="W268" s="328"/>
      <c r="X268" s="328"/>
      <c r="Y268" s="328"/>
      <c r="Z268" s="328"/>
      <c r="AA268" s="328"/>
      <c r="AB268" s="328"/>
      <c r="AC268" s="328"/>
      <c r="AD268" s="328"/>
      <c r="AE268" s="328"/>
      <c r="AF268" s="328"/>
      <c r="AG268" s="328"/>
      <c r="AH268" s="328"/>
      <c r="AI268" s="328"/>
      <c r="AJ268" s="328"/>
      <c r="AK268" s="328"/>
      <c r="AL268" s="328"/>
      <c r="AM268" s="328"/>
      <c r="AN268" s="328"/>
      <c r="AO268" s="328"/>
      <c r="AP268" s="328"/>
      <c r="AQ268" s="328"/>
      <c r="AR268" s="328"/>
      <c r="AS268" s="328"/>
      <c r="AT268" s="328"/>
      <c r="AU268" s="328"/>
      <c r="AV268" s="328"/>
      <c r="AW268" s="328"/>
      <c r="AX268" s="328"/>
      <c r="AY268" s="328"/>
      <c r="AZ268" s="328"/>
      <c r="BA268" s="328"/>
      <c r="BB268" s="328"/>
      <c r="BC268" s="328"/>
      <c r="BD268" s="328"/>
      <c r="BE268" s="328"/>
      <c r="BF268" s="328"/>
      <c r="BG268" s="328"/>
      <c r="BH268" s="328"/>
      <c r="BI268" s="328"/>
      <c r="BJ268" s="328"/>
      <c r="BK268" s="328"/>
      <c r="BL268" s="328"/>
      <c r="BM268" s="328"/>
      <c r="BN268" s="328"/>
      <c r="BO268" s="328"/>
      <c r="BP268" s="328"/>
      <c r="BQ268" s="328"/>
      <c r="BR268" s="328"/>
      <c r="BS268" s="328"/>
      <c r="BT268" s="328"/>
      <c r="BU268" s="328"/>
      <c r="BV268" s="328"/>
      <c r="BW268" s="328"/>
      <c r="BX268" s="328"/>
      <c r="BY268" s="328"/>
      <c r="BZ268" s="328"/>
      <c r="CA268" s="328"/>
      <c r="CB268" s="328"/>
      <c r="CC268" s="328"/>
      <c r="CD268" s="328"/>
      <c r="CE268" s="328"/>
      <c r="CF268" s="328"/>
      <c r="CG268" s="328"/>
      <c r="CH268" s="328"/>
      <c r="CI268" s="328"/>
      <c r="CJ268" s="328"/>
      <c r="CK268" s="328"/>
      <c r="CL268" s="328"/>
      <c r="CM268" s="328"/>
      <c r="CN268" s="328"/>
      <c r="CO268" s="328"/>
      <c r="CP268" s="328"/>
      <c r="CQ268" s="328"/>
      <c r="CR268" s="328"/>
      <c r="CS268" s="328"/>
      <c r="CT268" s="328"/>
      <c r="CU268" s="328"/>
      <c r="CV268" s="328"/>
      <c r="CW268" s="328"/>
      <c r="CX268" s="328"/>
      <c r="CY268" s="328"/>
      <c r="CZ268" s="328"/>
      <c r="DA268" s="328"/>
      <c r="DB268" s="328"/>
      <c r="DC268" s="328"/>
      <c r="DD268" s="328"/>
      <c r="DE268" s="328"/>
      <c r="DF268" s="328"/>
      <c r="DG268" s="328"/>
      <c r="DH268" s="328"/>
      <c r="DI268" s="328"/>
      <c r="DJ268" s="328"/>
      <c r="DK268" s="328"/>
      <c r="DL268" s="328"/>
      <c r="DM268" s="328"/>
      <c r="DN268" s="328"/>
      <c r="DO268" s="328"/>
      <c r="DP268" s="328"/>
      <c r="DQ268" s="328"/>
      <c r="DR268" s="328"/>
      <c r="DS268" s="328"/>
      <c r="DT268" s="328"/>
      <c r="DU268" s="328"/>
      <c r="DV268" s="328"/>
      <c r="DW268" s="328"/>
      <c r="DX268" s="328"/>
      <c r="DY268" s="328"/>
      <c r="DZ268" s="328"/>
      <c r="EA268" s="328"/>
      <c r="EB268" s="328"/>
      <c r="EC268" s="328"/>
      <c r="ED268" s="328"/>
      <c r="EE268" s="328"/>
      <c r="EF268" s="328"/>
      <c r="EG268" s="328"/>
      <c r="EH268" s="328"/>
      <c r="EI268" s="328"/>
      <c r="EJ268" s="328"/>
      <c r="EK268" s="328"/>
      <c r="EL268" s="328"/>
      <c r="EM268" s="328"/>
      <c r="EN268" s="328"/>
      <c r="EO268" s="328"/>
      <c r="EP268" s="328"/>
      <c r="EQ268" s="328"/>
      <c r="ER268" s="328"/>
      <c r="ES268" s="328"/>
      <c r="ET268" s="328"/>
      <c r="EU268" s="328"/>
      <c r="EV268" s="328"/>
      <c r="EW268" s="328"/>
      <c r="EX268" s="328"/>
      <c r="EY268" s="328"/>
      <c r="EZ268" s="328"/>
      <c r="FA268" s="328"/>
      <c r="FB268" s="328"/>
      <c r="FC268" s="328"/>
      <c r="FD268" s="328"/>
      <c r="FE268" s="328"/>
      <c r="FF268" s="328"/>
      <c r="FG268" s="328"/>
      <c r="FH268" s="328"/>
      <c r="FI268" s="328"/>
      <c r="FJ268" s="328"/>
      <c r="FK268" s="328"/>
      <c r="FL268" s="328"/>
      <c r="FM268" s="328"/>
      <c r="FN268" s="328"/>
      <c r="FO268" s="328"/>
      <c r="FP268" s="328"/>
      <c r="FQ268" s="328"/>
      <c r="FR268" s="328"/>
      <c r="FS268" s="328"/>
      <c r="FT268" s="328"/>
      <c r="FU268" s="328"/>
      <c r="FV268" s="328"/>
      <c r="FW268" s="328"/>
      <c r="FX268" s="328"/>
      <c r="FY268" s="328"/>
      <c r="FZ268" s="328"/>
      <c r="GA268" s="328"/>
      <c r="GB268" s="328"/>
      <c r="GC268" s="328"/>
      <c r="GD268" s="328"/>
      <c r="GE268" s="328"/>
      <c r="GF268" s="328"/>
      <c r="GG268" s="328"/>
      <c r="GH268" s="328"/>
      <c r="GI268" s="328"/>
      <c r="GJ268" s="328"/>
      <c r="GK268" s="328"/>
      <c r="GL268" s="328"/>
      <c r="GM268" s="328"/>
      <c r="GN268" s="328"/>
      <c r="GO268" s="328"/>
      <c r="GP268" s="328"/>
      <c r="GQ268" s="328"/>
      <c r="GR268" s="328"/>
      <c r="GS268" s="328"/>
      <c r="GT268" s="328"/>
      <c r="GU268" s="328"/>
      <c r="GV268" s="328"/>
      <c r="GW268" s="328"/>
      <c r="GX268" s="328"/>
      <c r="GY268" s="328"/>
      <c r="GZ268" s="328"/>
      <c r="HA268" s="328"/>
      <c r="HB268" s="328"/>
      <c r="HC268" s="328"/>
      <c r="HD268" s="328"/>
      <c r="HE268" s="328"/>
      <c r="HF268" s="328"/>
      <c r="HG268" s="328"/>
      <c r="HH268" s="328"/>
      <c r="HI268" s="328"/>
      <c r="HJ268" s="328"/>
      <c r="HK268" s="328"/>
      <c r="HL268" s="328"/>
      <c r="HM268" s="328"/>
      <c r="HN268" s="328"/>
      <c r="HO268" s="328"/>
      <c r="HP268" s="328"/>
      <c r="HQ268" s="328"/>
      <c r="HR268" s="328"/>
      <c r="HS268" s="328"/>
      <c r="HT268" s="328"/>
      <c r="HU268" s="328"/>
      <c r="HV268" s="328"/>
      <c r="HW268" s="328"/>
      <c r="HX268" s="328"/>
      <c r="HY268" s="328"/>
      <c r="HZ268" s="328"/>
      <c r="IA268" s="328"/>
      <c r="IB268" s="328"/>
      <c r="IC268" s="328"/>
      <c r="ID268" s="328"/>
      <c r="IE268" s="328"/>
      <c r="IF268" s="328"/>
      <c r="IG268" s="328"/>
      <c r="IH268" s="328"/>
      <c r="II268" s="328"/>
      <c r="IJ268" s="328"/>
      <c r="IK268" s="328"/>
      <c r="IL268" s="328"/>
      <c r="IM268" s="328"/>
      <c r="IN268" s="328"/>
      <c r="IO268" s="328"/>
      <c r="IP268" s="328"/>
      <c r="IQ268" s="328"/>
      <c r="IR268" s="328"/>
      <c r="IS268" s="328"/>
      <c r="IT268" s="328"/>
      <c r="IU268" s="328"/>
    </row>
    <row r="269" spans="1:255" s="342" customFormat="1" ht="28.5">
      <c r="A269" s="97">
        <v>222</v>
      </c>
      <c r="B269" s="105" t="s">
        <v>194</v>
      </c>
      <c r="C269" s="340" t="s">
        <v>1094</v>
      </c>
      <c r="D269" s="321" t="s">
        <v>1136</v>
      </c>
      <c r="E269" s="341">
        <v>12</v>
      </c>
      <c r="F269" s="341"/>
      <c r="G269" s="327"/>
      <c r="H269" s="96"/>
      <c r="I269" s="96"/>
      <c r="J269" s="96"/>
      <c r="K269" s="96"/>
      <c r="L269" s="96"/>
      <c r="M269" s="96"/>
      <c r="N269" s="96"/>
      <c r="O269" s="96"/>
      <c r="P269" s="96"/>
      <c r="Q269" s="328"/>
      <c r="R269" s="328"/>
      <c r="S269" s="328"/>
      <c r="T269" s="328"/>
      <c r="U269" s="328"/>
      <c r="V269" s="328"/>
      <c r="W269" s="328"/>
      <c r="X269" s="328"/>
      <c r="Y269" s="328"/>
      <c r="Z269" s="328"/>
      <c r="AA269" s="328"/>
      <c r="AB269" s="328"/>
      <c r="AC269" s="328"/>
      <c r="AD269" s="328"/>
      <c r="AE269" s="328"/>
      <c r="AF269" s="328"/>
      <c r="AG269" s="328"/>
      <c r="AH269" s="328"/>
      <c r="AI269" s="328"/>
      <c r="AJ269" s="328"/>
      <c r="AK269" s="328"/>
      <c r="AL269" s="328"/>
      <c r="AM269" s="328"/>
      <c r="AN269" s="328"/>
      <c r="AO269" s="328"/>
      <c r="AP269" s="328"/>
      <c r="AQ269" s="328"/>
      <c r="AR269" s="328"/>
      <c r="AS269" s="328"/>
      <c r="AT269" s="328"/>
      <c r="AU269" s="328"/>
      <c r="AV269" s="328"/>
      <c r="AW269" s="328"/>
      <c r="AX269" s="328"/>
      <c r="AY269" s="328"/>
      <c r="AZ269" s="328"/>
      <c r="BA269" s="328"/>
      <c r="BB269" s="328"/>
      <c r="BC269" s="328"/>
      <c r="BD269" s="328"/>
      <c r="BE269" s="328"/>
      <c r="BF269" s="328"/>
      <c r="BG269" s="328"/>
      <c r="BH269" s="328"/>
      <c r="BI269" s="328"/>
      <c r="BJ269" s="328"/>
      <c r="BK269" s="328"/>
      <c r="BL269" s="328"/>
      <c r="BM269" s="328"/>
      <c r="BN269" s="328"/>
      <c r="BO269" s="328"/>
      <c r="BP269" s="328"/>
      <c r="BQ269" s="328"/>
      <c r="BR269" s="328"/>
      <c r="BS269" s="328"/>
      <c r="BT269" s="328"/>
      <c r="BU269" s="328"/>
      <c r="BV269" s="328"/>
      <c r="BW269" s="328"/>
      <c r="BX269" s="328"/>
      <c r="BY269" s="328"/>
      <c r="BZ269" s="328"/>
      <c r="CA269" s="328"/>
      <c r="CB269" s="328"/>
      <c r="CC269" s="328"/>
      <c r="CD269" s="328"/>
      <c r="CE269" s="328"/>
      <c r="CF269" s="328"/>
      <c r="CG269" s="328"/>
      <c r="CH269" s="328"/>
      <c r="CI269" s="328"/>
      <c r="CJ269" s="328"/>
      <c r="CK269" s="328"/>
      <c r="CL269" s="328"/>
      <c r="CM269" s="328"/>
      <c r="CN269" s="328"/>
      <c r="CO269" s="328"/>
      <c r="CP269" s="328"/>
      <c r="CQ269" s="328"/>
      <c r="CR269" s="328"/>
      <c r="CS269" s="328"/>
      <c r="CT269" s="328"/>
      <c r="CU269" s="328"/>
      <c r="CV269" s="328"/>
      <c r="CW269" s="328"/>
      <c r="CX269" s="328"/>
      <c r="CY269" s="328"/>
      <c r="CZ269" s="328"/>
      <c r="DA269" s="328"/>
      <c r="DB269" s="328"/>
      <c r="DC269" s="328"/>
      <c r="DD269" s="328"/>
      <c r="DE269" s="328"/>
      <c r="DF269" s="328"/>
      <c r="DG269" s="328"/>
      <c r="DH269" s="328"/>
      <c r="DI269" s="328"/>
      <c r="DJ269" s="328"/>
      <c r="DK269" s="328"/>
      <c r="DL269" s="328"/>
      <c r="DM269" s="328"/>
      <c r="DN269" s="328"/>
      <c r="DO269" s="328"/>
      <c r="DP269" s="328"/>
      <c r="DQ269" s="328"/>
      <c r="DR269" s="328"/>
      <c r="DS269" s="328"/>
      <c r="DT269" s="328"/>
      <c r="DU269" s="328"/>
      <c r="DV269" s="328"/>
      <c r="DW269" s="328"/>
      <c r="DX269" s="328"/>
      <c r="DY269" s="328"/>
      <c r="DZ269" s="328"/>
      <c r="EA269" s="328"/>
      <c r="EB269" s="328"/>
      <c r="EC269" s="328"/>
      <c r="ED269" s="328"/>
      <c r="EE269" s="328"/>
      <c r="EF269" s="328"/>
      <c r="EG269" s="328"/>
      <c r="EH269" s="328"/>
      <c r="EI269" s="328"/>
      <c r="EJ269" s="328"/>
      <c r="EK269" s="328"/>
      <c r="EL269" s="328"/>
      <c r="EM269" s="328"/>
      <c r="EN269" s="328"/>
      <c r="EO269" s="328"/>
      <c r="EP269" s="328"/>
      <c r="EQ269" s="328"/>
      <c r="ER269" s="328"/>
      <c r="ES269" s="328"/>
      <c r="ET269" s="328"/>
      <c r="EU269" s="328"/>
      <c r="EV269" s="328"/>
      <c r="EW269" s="328"/>
      <c r="EX269" s="328"/>
      <c r="EY269" s="328"/>
      <c r="EZ269" s="328"/>
      <c r="FA269" s="328"/>
      <c r="FB269" s="328"/>
      <c r="FC269" s="328"/>
      <c r="FD269" s="328"/>
      <c r="FE269" s="328"/>
      <c r="FF269" s="328"/>
      <c r="FG269" s="328"/>
      <c r="FH269" s="328"/>
      <c r="FI269" s="328"/>
      <c r="FJ269" s="328"/>
      <c r="FK269" s="328"/>
      <c r="FL269" s="328"/>
      <c r="FM269" s="328"/>
      <c r="FN269" s="328"/>
      <c r="FO269" s="328"/>
      <c r="FP269" s="328"/>
      <c r="FQ269" s="328"/>
      <c r="FR269" s="328"/>
      <c r="FS269" s="328"/>
      <c r="FT269" s="328"/>
      <c r="FU269" s="328"/>
      <c r="FV269" s="328"/>
      <c r="FW269" s="328"/>
      <c r="FX269" s="328"/>
      <c r="FY269" s="328"/>
      <c r="FZ269" s="328"/>
      <c r="GA269" s="328"/>
      <c r="GB269" s="328"/>
      <c r="GC269" s="328"/>
      <c r="GD269" s="328"/>
      <c r="GE269" s="328"/>
      <c r="GF269" s="328"/>
      <c r="GG269" s="328"/>
      <c r="GH269" s="328"/>
      <c r="GI269" s="328"/>
      <c r="GJ269" s="328"/>
      <c r="GK269" s="328"/>
      <c r="GL269" s="328"/>
      <c r="GM269" s="328"/>
      <c r="GN269" s="328"/>
      <c r="GO269" s="328"/>
      <c r="GP269" s="328"/>
      <c r="GQ269" s="328"/>
      <c r="GR269" s="328"/>
      <c r="GS269" s="328"/>
      <c r="GT269" s="328"/>
      <c r="GU269" s="328"/>
      <c r="GV269" s="328"/>
      <c r="GW269" s="328"/>
      <c r="GX269" s="328"/>
      <c r="GY269" s="328"/>
      <c r="GZ269" s="328"/>
      <c r="HA269" s="328"/>
      <c r="HB269" s="328"/>
      <c r="HC269" s="328"/>
      <c r="HD269" s="328"/>
      <c r="HE269" s="328"/>
      <c r="HF269" s="328"/>
      <c r="HG269" s="328"/>
      <c r="HH269" s="328"/>
      <c r="HI269" s="328"/>
      <c r="HJ269" s="328"/>
      <c r="HK269" s="328"/>
      <c r="HL269" s="328"/>
      <c r="HM269" s="328"/>
      <c r="HN269" s="328"/>
      <c r="HO269" s="328"/>
      <c r="HP269" s="328"/>
      <c r="HQ269" s="328"/>
      <c r="HR269" s="328"/>
      <c r="HS269" s="328"/>
      <c r="HT269" s="328"/>
      <c r="HU269" s="328"/>
      <c r="HV269" s="328"/>
      <c r="HW269" s="328"/>
      <c r="HX269" s="328"/>
      <c r="HY269" s="328"/>
      <c r="HZ269" s="328"/>
      <c r="IA269" s="328"/>
      <c r="IB269" s="328"/>
      <c r="IC269" s="328"/>
      <c r="ID269" s="328"/>
      <c r="IE269" s="328"/>
      <c r="IF269" s="328"/>
      <c r="IG269" s="328"/>
      <c r="IH269" s="328"/>
      <c r="II269" s="328"/>
      <c r="IJ269" s="328"/>
      <c r="IK269" s="328"/>
      <c r="IL269" s="328"/>
      <c r="IM269" s="328"/>
      <c r="IN269" s="328"/>
      <c r="IO269" s="328"/>
      <c r="IP269" s="328"/>
      <c r="IQ269" s="328"/>
      <c r="IR269" s="328"/>
      <c r="IS269" s="328"/>
      <c r="IT269" s="328"/>
      <c r="IU269" s="328"/>
    </row>
    <row r="270" spans="1:255" s="342" customFormat="1" ht="14.25">
      <c r="A270" s="97">
        <v>223</v>
      </c>
      <c r="B270" s="105" t="s">
        <v>194</v>
      </c>
      <c r="C270" s="320" t="s">
        <v>1095</v>
      </c>
      <c r="D270" s="321" t="s">
        <v>133</v>
      </c>
      <c r="E270" s="321">
        <v>17.05</v>
      </c>
      <c r="F270" s="321"/>
      <c r="G270" s="327"/>
      <c r="H270" s="96"/>
      <c r="I270" s="96"/>
      <c r="J270" s="96"/>
      <c r="K270" s="96"/>
      <c r="L270" s="96"/>
      <c r="M270" s="96"/>
      <c r="N270" s="96"/>
      <c r="O270" s="96"/>
      <c r="P270" s="96"/>
      <c r="Q270" s="328"/>
      <c r="R270" s="328"/>
      <c r="S270" s="328"/>
      <c r="T270" s="328"/>
      <c r="U270" s="328"/>
      <c r="V270" s="328"/>
      <c r="W270" s="328"/>
      <c r="X270" s="328"/>
      <c r="Y270" s="328"/>
      <c r="Z270" s="328"/>
      <c r="AA270" s="328"/>
      <c r="AB270" s="328"/>
      <c r="AC270" s="328"/>
      <c r="AD270" s="328"/>
      <c r="AE270" s="328"/>
      <c r="AF270" s="328"/>
      <c r="AG270" s="328"/>
      <c r="AH270" s="328"/>
      <c r="AI270" s="328"/>
      <c r="AJ270" s="328"/>
      <c r="AK270" s="328"/>
      <c r="AL270" s="328"/>
      <c r="AM270" s="328"/>
      <c r="AN270" s="328"/>
      <c r="AO270" s="328"/>
      <c r="AP270" s="328"/>
      <c r="AQ270" s="328"/>
      <c r="AR270" s="328"/>
      <c r="AS270" s="328"/>
      <c r="AT270" s="328"/>
      <c r="AU270" s="328"/>
      <c r="AV270" s="328"/>
      <c r="AW270" s="328"/>
      <c r="AX270" s="328"/>
      <c r="AY270" s="328"/>
      <c r="AZ270" s="328"/>
      <c r="BA270" s="328"/>
      <c r="BB270" s="328"/>
      <c r="BC270" s="328"/>
      <c r="BD270" s="328"/>
      <c r="BE270" s="328"/>
      <c r="BF270" s="328"/>
      <c r="BG270" s="328"/>
      <c r="BH270" s="328"/>
      <c r="BI270" s="328"/>
      <c r="BJ270" s="328"/>
      <c r="BK270" s="328"/>
      <c r="BL270" s="328"/>
      <c r="BM270" s="328"/>
      <c r="BN270" s="328"/>
      <c r="BO270" s="328"/>
      <c r="BP270" s="328"/>
      <c r="BQ270" s="328"/>
      <c r="BR270" s="328"/>
      <c r="BS270" s="328"/>
      <c r="BT270" s="328"/>
      <c r="BU270" s="328"/>
      <c r="BV270" s="328"/>
      <c r="BW270" s="328"/>
      <c r="BX270" s="328"/>
      <c r="BY270" s="328"/>
      <c r="BZ270" s="328"/>
      <c r="CA270" s="328"/>
      <c r="CB270" s="328"/>
      <c r="CC270" s="328"/>
      <c r="CD270" s="328"/>
      <c r="CE270" s="328"/>
      <c r="CF270" s="328"/>
      <c r="CG270" s="328"/>
      <c r="CH270" s="328"/>
      <c r="CI270" s="328"/>
      <c r="CJ270" s="328"/>
      <c r="CK270" s="328"/>
      <c r="CL270" s="328"/>
      <c r="CM270" s="328"/>
      <c r="CN270" s="328"/>
      <c r="CO270" s="328"/>
      <c r="CP270" s="328"/>
      <c r="CQ270" s="328"/>
      <c r="CR270" s="328"/>
      <c r="CS270" s="328"/>
      <c r="CT270" s="328"/>
      <c r="CU270" s="328"/>
      <c r="CV270" s="328"/>
      <c r="CW270" s="328"/>
      <c r="CX270" s="328"/>
      <c r="CY270" s="328"/>
      <c r="CZ270" s="328"/>
      <c r="DA270" s="328"/>
      <c r="DB270" s="328"/>
      <c r="DC270" s="328"/>
      <c r="DD270" s="328"/>
      <c r="DE270" s="328"/>
      <c r="DF270" s="328"/>
      <c r="DG270" s="328"/>
      <c r="DH270" s="328"/>
      <c r="DI270" s="328"/>
      <c r="DJ270" s="328"/>
      <c r="DK270" s="328"/>
      <c r="DL270" s="328"/>
      <c r="DM270" s="328"/>
      <c r="DN270" s="328"/>
      <c r="DO270" s="328"/>
      <c r="DP270" s="328"/>
      <c r="DQ270" s="328"/>
      <c r="DR270" s="328"/>
      <c r="DS270" s="328"/>
      <c r="DT270" s="328"/>
      <c r="DU270" s="328"/>
      <c r="DV270" s="328"/>
      <c r="DW270" s="328"/>
      <c r="DX270" s="328"/>
      <c r="DY270" s="328"/>
      <c r="DZ270" s="328"/>
      <c r="EA270" s="328"/>
      <c r="EB270" s="328"/>
      <c r="EC270" s="328"/>
      <c r="ED270" s="328"/>
      <c r="EE270" s="328"/>
      <c r="EF270" s="328"/>
      <c r="EG270" s="328"/>
      <c r="EH270" s="328"/>
      <c r="EI270" s="328"/>
      <c r="EJ270" s="328"/>
      <c r="EK270" s="328"/>
      <c r="EL270" s="328"/>
      <c r="EM270" s="328"/>
      <c r="EN270" s="328"/>
      <c r="EO270" s="328"/>
      <c r="EP270" s="328"/>
      <c r="EQ270" s="328"/>
      <c r="ER270" s="328"/>
      <c r="ES270" s="328"/>
      <c r="ET270" s="328"/>
      <c r="EU270" s="328"/>
      <c r="EV270" s="328"/>
      <c r="EW270" s="328"/>
      <c r="EX270" s="328"/>
      <c r="EY270" s="328"/>
      <c r="EZ270" s="328"/>
      <c r="FA270" s="328"/>
      <c r="FB270" s="328"/>
      <c r="FC270" s="328"/>
      <c r="FD270" s="328"/>
      <c r="FE270" s="328"/>
      <c r="FF270" s="328"/>
      <c r="FG270" s="328"/>
      <c r="FH270" s="328"/>
      <c r="FI270" s="328"/>
      <c r="FJ270" s="328"/>
      <c r="FK270" s="328"/>
      <c r="FL270" s="328"/>
      <c r="FM270" s="328"/>
      <c r="FN270" s="328"/>
      <c r="FO270" s="328"/>
      <c r="FP270" s="328"/>
      <c r="FQ270" s="328"/>
      <c r="FR270" s="328"/>
      <c r="FS270" s="328"/>
      <c r="FT270" s="328"/>
      <c r="FU270" s="328"/>
      <c r="FV270" s="328"/>
      <c r="FW270" s="328"/>
      <c r="FX270" s="328"/>
      <c r="FY270" s="328"/>
      <c r="FZ270" s="328"/>
      <c r="GA270" s="328"/>
      <c r="GB270" s="328"/>
      <c r="GC270" s="328"/>
      <c r="GD270" s="328"/>
      <c r="GE270" s="328"/>
      <c r="GF270" s="328"/>
      <c r="GG270" s="328"/>
      <c r="GH270" s="328"/>
      <c r="GI270" s="328"/>
      <c r="GJ270" s="328"/>
      <c r="GK270" s="328"/>
      <c r="GL270" s="328"/>
      <c r="GM270" s="328"/>
      <c r="GN270" s="328"/>
      <c r="GO270" s="328"/>
      <c r="GP270" s="328"/>
      <c r="GQ270" s="328"/>
      <c r="GR270" s="328"/>
      <c r="GS270" s="328"/>
      <c r="GT270" s="328"/>
      <c r="GU270" s="328"/>
      <c r="GV270" s="328"/>
      <c r="GW270" s="328"/>
      <c r="GX270" s="328"/>
      <c r="GY270" s="328"/>
      <c r="GZ270" s="328"/>
      <c r="HA270" s="328"/>
      <c r="HB270" s="328"/>
      <c r="HC270" s="328"/>
      <c r="HD270" s="328"/>
      <c r="HE270" s="328"/>
      <c r="HF270" s="328"/>
      <c r="HG270" s="328"/>
      <c r="HH270" s="328"/>
      <c r="HI270" s="328"/>
      <c r="HJ270" s="328"/>
      <c r="HK270" s="328"/>
      <c r="HL270" s="328"/>
      <c r="HM270" s="328"/>
      <c r="HN270" s="328"/>
      <c r="HO270" s="328"/>
      <c r="HP270" s="328"/>
      <c r="HQ270" s="328"/>
      <c r="HR270" s="328"/>
      <c r="HS270" s="328"/>
      <c r="HT270" s="328"/>
      <c r="HU270" s="328"/>
      <c r="HV270" s="328"/>
      <c r="HW270" s="328"/>
      <c r="HX270" s="328"/>
      <c r="HY270" s="328"/>
      <c r="HZ270" s="328"/>
      <c r="IA270" s="328"/>
      <c r="IB270" s="328"/>
      <c r="IC270" s="328"/>
      <c r="ID270" s="328"/>
      <c r="IE270" s="328"/>
      <c r="IF270" s="328"/>
      <c r="IG270" s="328"/>
      <c r="IH270" s="328"/>
      <c r="II270" s="328"/>
      <c r="IJ270" s="328"/>
      <c r="IK270" s="328"/>
      <c r="IL270" s="328"/>
      <c r="IM270" s="328"/>
      <c r="IN270" s="328"/>
      <c r="IO270" s="328"/>
      <c r="IP270" s="328"/>
      <c r="IQ270" s="328"/>
      <c r="IR270" s="328"/>
      <c r="IS270" s="328"/>
      <c r="IT270" s="328"/>
      <c r="IU270" s="328"/>
    </row>
    <row r="271" spans="1:255" s="329" customFormat="1" ht="57">
      <c r="A271" s="97">
        <v>224</v>
      </c>
      <c r="B271" s="105" t="s">
        <v>194</v>
      </c>
      <c r="C271" s="99" t="s">
        <v>307</v>
      </c>
      <c r="D271" s="95" t="s">
        <v>130</v>
      </c>
      <c r="E271" s="96">
        <v>17.8</v>
      </c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</row>
    <row r="272" spans="1:255" s="329" customFormat="1" ht="71.25">
      <c r="A272" s="97">
        <v>225</v>
      </c>
      <c r="B272" s="105" t="s">
        <v>194</v>
      </c>
      <c r="C272" s="99" t="s">
        <v>308</v>
      </c>
      <c r="D272" s="95" t="s">
        <v>130</v>
      </c>
      <c r="E272" s="96">
        <v>16.1</v>
      </c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</row>
    <row r="273" spans="1:255" s="342" customFormat="1" ht="42.75">
      <c r="A273" s="97">
        <v>226</v>
      </c>
      <c r="B273" s="105" t="s">
        <v>194</v>
      </c>
      <c r="C273" s="320" t="s">
        <v>1075</v>
      </c>
      <c r="D273" s="321" t="s">
        <v>1136</v>
      </c>
      <c r="E273" s="321">
        <v>878.5</v>
      </c>
      <c r="F273" s="321"/>
      <c r="G273" s="327"/>
      <c r="H273" s="96"/>
      <c r="I273" s="96"/>
      <c r="J273" s="96"/>
      <c r="K273" s="96"/>
      <c r="L273" s="96"/>
      <c r="M273" s="96"/>
      <c r="N273" s="96"/>
      <c r="O273" s="96"/>
      <c r="P273" s="96"/>
      <c r="Q273" s="328"/>
      <c r="R273" s="328"/>
      <c r="S273" s="328"/>
      <c r="T273" s="328"/>
      <c r="U273" s="328"/>
      <c r="V273" s="328"/>
      <c r="W273" s="328"/>
      <c r="X273" s="328"/>
      <c r="Y273" s="328"/>
      <c r="Z273" s="328"/>
      <c r="AA273" s="328"/>
      <c r="AB273" s="328"/>
      <c r="AC273" s="328"/>
      <c r="AD273" s="328"/>
      <c r="AE273" s="328"/>
      <c r="AF273" s="328"/>
      <c r="AG273" s="328"/>
      <c r="AH273" s="328"/>
      <c r="AI273" s="328"/>
      <c r="AJ273" s="328"/>
      <c r="AK273" s="328"/>
      <c r="AL273" s="328"/>
      <c r="AM273" s="328"/>
      <c r="AN273" s="328"/>
      <c r="AO273" s="328"/>
      <c r="AP273" s="328"/>
      <c r="AQ273" s="328"/>
      <c r="AR273" s="328"/>
      <c r="AS273" s="328"/>
      <c r="AT273" s="328"/>
      <c r="AU273" s="328"/>
      <c r="AV273" s="328"/>
      <c r="AW273" s="328"/>
      <c r="AX273" s="328"/>
      <c r="AY273" s="328"/>
      <c r="AZ273" s="328"/>
      <c r="BA273" s="328"/>
      <c r="BB273" s="328"/>
      <c r="BC273" s="328"/>
      <c r="BD273" s="328"/>
      <c r="BE273" s="328"/>
      <c r="BF273" s="328"/>
      <c r="BG273" s="328"/>
      <c r="BH273" s="328"/>
      <c r="BI273" s="328"/>
      <c r="BJ273" s="328"/>
      <c r="BK273" s="328"/>
      <c r="BL273" s="328"/>
      <c r="BM273" s="328"/>
      <c r="BN273" s="328"/>
      <c r="BO273" s="328"/>
      <c r="BP273" s="328"/>
      <c r="BQ273" s="328"/>
      <c r="BR273" s="328"/>
      <c r="BS273" s="328"/>
      <c r="BT273" s="328"/>
      <c r="BU273" s="328"/>
      <c r="BV273" s="328"/>
      <c r="BW273" s="328"/>
      <c r="BX273" s="328"/>
      <c r="BY273" s="328"/>
      <c r="BZ273" s="328"/>
      <c r="CA273" s="328"/>
      <c r="CB273" s="328"/>
      <c r="CC273" s="328"/>
      <c r="CD273" s="328"/>
      <c r="CE273" s="328"/>
      <c r="CF273" s="328"/>
      <c r="CG273" s="328"/>
      <c r="CH273" s="328"/>
      <c r="CI273" s="328"/>
      <c r="CJ273" s="328"/>
      <c r="CK273" s="328"/>
      <c r="CL273" s="328"/>
      <c r="CM273" s="328"/>
      <c r="CN273" s="328"/>
      <c r="CO273" s="328"/>
      <c r="CP273" s="328"/>
      <c r="CQ273" s="328"/>
      <c r="CR273" s="328"/>
      <c r="CS273" s="328"/>
      <c r="CT273" s="328"/>
      <c r="CU273" s="328"/>
      <c r="CV273" s="328"/>
      <c r="CW273" s="328"/>
      <c r="CX273" s="328"/>
      <c r="CY273" s="328"/>
      <c r="CZ273" s="328"/>
      <c r="DA273" s="328"/>
      <c r="DB273" s="328"/>
      <c r="DC273" s="328"/>
      <c r="DD273" s="328"/>
      <c r="DE273" s="328"/>
      <c r="DF273" s="328"/>
      <c r="DG273" s="328"/>
      <c r="DH273" s="328"/>
      <c r="DI273" s="328"/>
      <c r="DJ273" s="328"/>
      <c r="DK273" s="328"/>
      <c r="DL273" s="328"/>
      <c r="DM273" s="328"/>
      <c r="DN273" s="328"/>
      <c r="DO273" s="328"/>
      <c r="DP273" s="328"/>
      <c r="DQ273" s="328"/>
      <c r="DR273" s="328"/>
      <c r="DS273" s="328"/>
      <c r="DT273" s="328"/>
      <c r="DU273" s="328"/>
      <c r="DV273" s="328"/>
      <c r="DW273" s="328"/>
      <c r="DX273" s="328"/>
      <c r="DY273" s="328"/>
      <c r="DZ273" s="328"/>
      <c r="EA273" s="328"/>
      <c r="EB273" s="328"/>
      <c r="EC273" s="328"/>
      <c r="ED273" s="328"/>
      <c r="EE273" s="328"/>
      <c r="EF273" s="328"/>
      <c r="EG273" s="328"/>
      <c r="EH273" s="328"/>
      <c r="EI273" s="328"/>
      <c r="EJ273" s="328"/>
      <c r="EK273" s="328"/>
      <c r="EL273" s="328"/>
      <c r="EM273" s="328"/>
      <c r="EN273" s="328"/>
      <c r="EO273" s="328"/>
      <c r="EP273" s="328"/>
      <c r="EQ273" s="328"/>
      <c r="ER273" s="328"/>
      <c r="ES273" s="328"/>
      <c r="ET273" s="328"/>
      <c r="EU273" s="328"/>
      <c r="EV273" s="328"/>
      <c r="EW273" s="328"/>
      <c r="EX273" s="328"/>
      <c r="EY273" s="328"/>
      <c r="EZ273" s="328"/>
      <c r="FA273" s="328"/>
      <c r="FB273" s="328"/>
      <c r="FC273" s="328"/>
      <c r="FD273" s="328"/>
      <c r="FE273" s="328"/>
      <c r="FF273" s="328"/>
      <c r="FG273" s="328"/>
      <c r="FH273" s="328"/>
      <c r="FI273" s="328"/>
      <c r="FJ273" s="328"/>
      <c r="FK273" s="328"/>
      <c r="FL273" s="328"/>
      <c r="FM273" s="328"/>
      <c r="FN273" s="328"/>
      <c r="FO273" s="328"/>
      <c r="FP273" s="328"/>
      <c r="FQ273" s="328"/>
      <c r="FR273" s="328"/>
      <c r="FS273" s="328"/>
      <c r="FT273" s="328"/>
      <c r="FU273" s="328"/>
      <c r="FV273" s="328"/>
      <c r="FW273" s="328"/>
      <c r="FX273" s="328"/>
      <c r="FY273" s="328"/>
      <c r="FZ273" s="328"/>
      <c r="GA273" s="328"/>
      <c r="GB273" s="328"/>
      <c r="GC273" s="328"/>
      <c r="GD273" s="328"/>
      <c r="GE273" s="328"/>
      <c r="GF273" s="328"/>
      <c r="GG273" s="328"/>
      <c r="GH273" s="328"/>
      <c r="GI273" s="328"/>
      <c r="GJ273" s="328"/>
      <c r="GK273" s="328"/>
      <c r="GL273" s="328"/>
      <c r="GM273" s="328"/>
      <c r="GN273" s="328"/>
      <c r="GO273" s="328"/>
      <c r="GP273" s="328"/>
      <c r="GQ273" s="328"/>
      <c r="GR273" s="328"/>
      <c r="GS273" s="328"/>
      <c r="GT273" s="328"/>
      <c r="GU273" s="328"/>
      <c r="GV273" s="328"/>
      <c r="GW273" s="328"/>
      <c r="GX273" s="328"/>
      <c r="GY273" s="328"/>
      <c r="GZ273" s="328"/>
      <c r="HA273" s="328"/>
      <c r="HB273" s="328"/>
      <c r="HC273" s="328"/>
      <c r="HD273" s="328"/>
      <c r="HE273" s="328"/>
      <c r="HF273" s="328"/>
      <c r="HG273" s="328"/>
      <c r="HH273" s="328"/>
      <c r="HI273" s="328"/>
      <c r="HJ273" s="328"/>
      <c r="HK273" s="328"/>
      <c r="HL273" s="328"/>
      <c r="HM273" s="328"/>
      <c r="HN273" s="328"/>
      <c r="HO273" s="328"/>
      <c r="HP273" s="328"/>
      <c r="HQ273" s="328"/>
      <c r="HR273" s="328"/>
      <c r="HS273" s="328"/>
      <c r="HT273" s="328"/>
      <c r="HU273" s="328"/>
      <c r="HV273" s="328"/>
      <c r="HW273" s="328"/>
      <c r="HX273" s="328"/>
      <c r="HY273" s="328"/>
      <c r="HZ273" s="328"/>
      <c r="IA273" s="328"/>
      <c r="IB273" s="328"/>
      <c r="IC273" s="328"/>
      <c r="ID273" s="328"/>
      <c r="IE273" s="328"/>
      <c r="IF273" s="328"/>
      <c r="IG273" s="328"/>
      <c r="IH273" s="328"/>
      <c r="II273" s="328"/>
      <c r="IJ273" s="328"/>
      <c r="IK273" s="328"/>
      <c r="IL273" s="328"/>
      <c r="IM273" s="328"/>
      <c r="IN273" s="328"/>
      <c r="IO273" s="328"/>
      <c r="IP273" s="328"/>
      <c r="IQ273" s="328"/>
      <c r="IR273" s="328"/>
      <c r="IS273" s="328"/>
      <c r="IT273" s="328"/>
      <c r="IU273" s="328"/>
    </row>
    <row r="274" spans="1:255" s="342" customFormat="1" ht="14.25">
      <c r="A274" s="97">
        <v>227</v>
      </c>
      <c r="B274" s="105" t="s">
        <v>194</v>
      </c>
      <c r="C274" s="343" t="s">
        <v>1076</v>
      </c>
      <c r="D274" s="321" t="s">
        <v>1063</v>
      </c>
      <c r="E274" s="321">
        <v>6584</v>
      </c>
      <c r="F274" s="321"/>
      <c r="G274" s="327"/>
      <c r="H274" s="96"/>
      <c r="I274" s="96"/>
      <c r="J274" s="96"/>
      <c r="K274" s="96"/>
      <c r="L274" s="96"/>
      <c r="M274" s="96"/>
      <c r="N274" s="96"/>
      <c r="O274" s="96"/>
      <c r="P274" s="96"/>
      <c r="Q274" s="328"/>
      <c r="R274" s="328"/>
      <c r="S274" s="328"/>
      <c r="T274" s="328"/>
      <c r="U274" s="328"/>
      <c r="V274" s="328"/>
      <c r="W274" s="328"/>
      <c r="X274" s="328"/>
      <c r="Y274" s="328"/>
      <c r="Z274" s="328"/>
      <c r="AA274" s="328"/>
      <c r="AB274" s="328"/>
      <c r="AC274" s="328"/>
      <c r="AD274" s="328"/>
      <c r="AE274" s="328"/>
      <c r="AF274" s="328"/>
      <c r="AG274" s="328"/>
      <c r="AH274" s="328"/>
      <c r="AI274" s="328"/>
      <c r="AJ274" s="328"/>
      <c r="AK274" s="328"/>
      <c r="AL274" s="328"/>
      <c r="AM274" s="328"/>
      <c r="AN274" s="328"/>
      <c r="AO274" s="328"/>
      <c r="AP274" s="328"/>
      <c r="AQ274" s="328"/>
      <c r="AR274" s="328"/>
      <c r="AS274" s="328"/>
      <c r="AT274" s="328"/>
      <c r="AU274" s="328"/>
      <c r="AV274" s="328"/>
      <c r="AW274" s="328"/>
      <c r="AX274" s="328"/>
      <c r="AY274" s="328"/>
      <c r="AZ274" s="328"/>
      <c r="BA274" s="328"/>
      <c r="BB274" s="328"/>
      <c r="BC274" s="328"/>
      <c r="BD274" s="328"/>
      <c r="BE274" s="328"/>
      <c r="BF274" s="328"/>
      <c r="BG274" s="328"/>
      <c r="BH274" s="328"/>
      <c r="BI274" s="328"/>
      <c r="BJ274" s="328"/>
      <c r="BK274" s="328"/>
      <c r="BL274" s="328"/>
      <c r="BM274" s="328"/>
      <c r="BN274" s="328"/>
      <c r="BO274" s="328"/>
      <c r="BP274" s="328"/>
      <c r="BQ274" s="328"/>
      <c r="BR274" s="328"/>
      <c r="BS274" s="328"/>
      <c r="BT274" s="328"/>
      <c r="BU274" s="328"/>
      <c r="BV274" s="328"/>
      <c r="BW274" s="328"/>
      <c r="BX274" s="328"/>
      <c r="BY274" s="328"/>
      <c r="BZ274" s="328"/>
      <c r="CA274" s="328"/>
      <c r="CB274" s="328"/>
      <c r="CC274" s="328"/>
      <c r="CD274" s="328"/>
      <c r="CE274" s="328"/>
      <c r="CF274" s="328"/>
      <c r="CG274" s="328"/>
      <c r="CH274" s="328"/>
      <c r="CI274" s="328"/>
      <c r="CJ274" s="328"/>
      <c r="CK274" s="328"/>
      <c r="CL274" s="328"/>
      <c r="CM274" s="328"/>
      <c r="CN274" s="328"/>
      <c r="CO274" s="328"/>
      <c r="CP274" s="328"/>
      <c r="CQ274" s="328"/>
      <c r="CR274" s="328"/>
      <c r="CS274" s="328"/>
      <c r="CT274" s="328"/>
      <c r="CU274" s="328"/>
      <c r="CV274" s="328"/>
      <c r="CW274" s="328"/>
      <c r="CX274" s="328"/>
      <c r="CY274" s="328"/>
      <c r="CZ274" s="328"/>
      <c r="DA274" s="328"/>
      <c r="DB274" s="328"/>
      <c r="DC274" s="328"/>
      <c r="DD274" s="328"/>
      <c r="DE274" s="328"/>
      <c r="DF274" s="328"/>
      <c r="DG274" s="328"/>
      <c r="DH274" s="328"/>
      <c r="DI274" s="328"/>
      <c r="DJ274" s="328"/>
      <c r="DK274" s="328"/>
      <c r="DL274" s="328"/>
      <c r="DM274" s="328"/>
      <c r="DN274" s="328"/>
      <c r="DO274" s="328"/>
      <c r="DP274" s="328"/>
      <c r="DQ274" s="328"/>
      <c r="DR274" s="328"/>
      <c r="DS274" s="328"/>
      <c r="DT274" s="328"/>
      <c r="DU274" s="328"/>
      <c r="DV274" s="328"/>
      <c r="DW274" s="328"/>
      <c r="DX274" s="328"/>
      <c r="DY274" s="328"/>
      <c r="DZ274" s="328"/>
      <c r="EA274" s="328"/>
      <c r="EB274" s="328"/>
      <c r="EC274" s="328"/>
      <c r="ED274" s="328"/>
      <c r="EE274" s="328"/>
      <c r="EF274" s="328"/>
      <c r="EG274" s="328"/>
      <c r="EH274" s="328"/>
      <c r="EI274" s="328"/>
      <c r="EJ274" s="328"/>
      <c r="EK274" s="328"/>
      <c r="EL274" s="328"/>
      <c r="EM274" s="328"/>
      <c r="EN274" s="328"/>
      <c r="EO274" s="328"/>
      <c r="EP274" s="328"/>
      <c r="EQ274" s="328"/>
      <c r="ER274" s="328"/>
      <c r="ES274" s="328"/>
      <c r="ET274" s="328"/>
      <c r="EU274" s="328"/>
      <c r="EV274" s="328"/>
      <c r="EW274" s="328"/>
      <c r="EX274" s="328"/>
      <c r="EY274" s="328"/>
      <c r="EZ274" s="328"/>
      <c r="FA274" s="328"/>
      <c r="FB274" s="328"/>
      <c r="FC274" s="328"/>
      <c r="FD274" s="328"/>
      <c r="FE274" s="328"/>
      <c r="FF274" s="328"/>
      <c r="FG274" s="328"/>
      <c r="FH274" s="328"/>
      <c r="FI274" s="328"/>
      <c r="FJ274" s="328"/>
      <c r="FK274" s="328"/>
      <c r="FL274" s="328"/>
      <c r="FM274" s="328"/>
      <c r="FN274" s="328"/>
      <c r="FO274" s="328"/>
      <c r="FP274" s="328"/>
      <c r="FQ274" s="328"/>
      <c r="FR274" s="328"/>
      <c r="FS274" s="328"/>
      <c r="FT274" s="328"/>
      <c r="FU274" s="328"/>
      <c r="FV274" s="328"/>
      <c r="FW274" s="328"/>
      <c r="FX274" s="328"/>
      <c r="FY274" s="328"/>
      <c r="FZ274" s="328"/>
      <c r="GA274" s="328"/>
      <c r="GB274" s="328"/>
      <c r="GC274" s="328"/>
      <c r="GD274" s="328"/>
      <c r="GE274" s="328"/>
      <c r="GF274" s="328"/>
      <c r="GG274" s="328"/>
      <c r="GH274" s="328"/>
      <c r="GI274" s="328"/>
      <c r="GJ274" s="328"/>
      <c r="GK274" s="328"/>
      <c r="GL274" s="328"/>
      <c r="GM274" s="328"/>
      <c r="GN274" s="328"/>
      <c r="GO274" s="328"/>
      <c r="GP274" s="328"/>
      <c r="GQ274" s="328"/>
      <c r="GR274" s="328"/>
      <c r="GS274" s="328"/>
      <c r="GT274" s="328"/>
      <c r="GU274" s="328"/>
      <c r="GV274" s="328"/>
      <c r="GW274" s="328"/>
      <c r="GX274" s="328"/>
      <c r="GY274" s="328"/>
      <c r="GZ274" s="328"/>
      <c r="HA274" s="328"/>
      <c r="HB274" s="328"/>
      <c r="HC274" s="328"/>
      <c r="HD274" s="328"/>
      <c r="HE274" s="328"/>
      <c r="HF274" s="328"/>
      <c r="HG274" s="328"/>
      <c r="HH274" s="328"/>
      <c r="HI274" s="328"/>
      <c r="HJ274" s="328"/>
      <c r="HK274" s="328"/>
      <c r="HL274" s="328"/>
      <c r="HM274" s="328"/>
      <c r="HN274" s="328"/>
      <c r="HO274" s="328"/>
      <c r="HP274" s="328"/>
      <c r="HQ274" s="328"/>
      <c r="HR274" s="328"/>
      <c r="HS274" s="328"/>
      <c r="HT274" s="328"/>
      <c r="HU274" s="328"/>
      <c r="HV274" s="328"/>
      <c r="HW274" s="328"/>
      <c r="HX274" s="328"/>
      <c r="HY274" s="328"/>
      <c r="HZ274" s="328"/>
      <c r="IA274" s="328"/>
      <c r="IB274" s="328"/>
      <c r="IC274" s="328"/>
      <c r="ID274" s="328"/>
      <c r="IE274" s="328"/>
      <c r="IF274" s="328"/>
      <c r="IG274" s="328"/>
      <c r="IH274" s="328"/>
      <c r="II274" s="328"/>
      <c r="IJ274" s="328"/>
      <c r="IK274" s="328"/>
      <c r="IL274" s="328"/>
      <c r="IM274" s="328"/>
      <c r="IN274" s="328"/>
      <c r="IO274" s="328"/>
      <c r="IP274" s="328"/>
      <c r="IQ274" s="328"/>
      <c r="IR274" s="328"/>
      <c r="IS274" s="328"/>
      <c r="IT274" s="328"/>
      <c r="IU274" s="328"/>
    </row>
    <row r="275" spans="1:255" s="342" customFormat="1" ht="14.25">
      <c r="A275" s="97">
        <v>228</v>
      </c>
      <c r="B275" s="105" t="s">
        <v>194</v>
      </c>
      <c r="C275" s="343" t="s">
        <v>1077</v>
      </c>
      <c r="D275" s="321" t="s">
        <v>1063</v>
      </c>
      <c r="E275" s="321">
        <v>105.42</v>
      </c>
      <c r="F275" s="346"/>
      <c r="G275" s="327"/>
      <c r="H275" s="96"/>
      <c r="I275" s="96"/>
      <c r="J275" s="96"/>
      <c r="K275" s="96"/>
      <c r="L275" s="96"/>
      <c r="M275" s="96"/>
      <c r="N275" s="96"/>
      <c r="O275" s="96"/>
      <c r="P275" s="96"/>
      <c r="Q275" s="328"/>
      <c r="R275" s="328"/>
      <c r="S275" s="328"/>
      <c r="T275" s="328"/>
      <c r="U275" s="328"/>
      <c r="V275" s="328"/>
      <c r="W275" s="328"/>
      <c r="X275" s="328"/>
      <c r="Y275" s="328"/>
      <c r="Z275" s="328"/>
      <c r="AA275" s="328"/>
      <c r="AB275" s="328"/>
      <c r="AC275" s="328"/>
      <c r="AD275" s="328"/>
      <c r="AE275" s="328"/>
      <c r="AF275" s="328"/>
      <c r="AG275" s="328"/>
      <c r="AH275" s="328"/>
      <c r="AI275" s="328"/>
      <c r="AJ275" s="328"/>
      <c r="AK275" s="328"/>
      <c r="AL275" s="328"/>
      <c r="AM275" s="328"/>
      <c r="AN275" s="328"/>
      <c r="AO275" s="328"/>
      <c r="AP275" s="328"/>
      <c r="AQ275" s="328"/>
      <c r="AR275" s="328"/>
      <c r="AS275" s="328"/>
      <c r="AT275" s="328"/>
      <c r="AU275" s="328"/>
      <c r="AV275" s="328"/>
      <c r="AW275" s="328"/>
      <c r="AX275" s="328"/>
      <c r="AY275" s="328"/>
      <c r="AZ275" s="328"/>
      <c r="BA275" s="328"/>
      <c r="BB275" s="328"/>
      <c r="BC275" s="328"/>
      <c r="BD275" s="328"/>
      <c r="BE275" s="328"/>
      <c r="BF275" s="328"/>
      <c r="BG275" s="328"/>
      <c r="BH275" s="328"/>
      <c r="BI275" s="328"/>
      <c r="BJ275" s="328"/>
      <c r="BK275" s="328"/>
      <c r="BL275" s="328"/>
      <c r="BM275" s="328"/>
      <c r="BN275" s="328"/>
      <c r="BO275" s="328"/>
      <c r="BP275" s="328"/>
      <c r="BQ275" s="328"/>
      <c r="BR275" s="328"/>
      <c r="BS275" s="328"/>
      <c r="BT275" s="328"/>
      <c r="BU275" s="328"/>
      <c r="BV275" s="328"/>
      <c r="BW275" s="328"/>
      <c r="BX275" s="328"/>
      <c r="BY275" s="328"/>
      <c r="BZ275" s="328"/>
      <c r="CA275" s="328"/>
      <c r="CB275" s="328"/>
      <c r="CC275" s="328"/>
      <c r="CD275" s="328"/>
      <c r="CE275" s="328"/>
      <c r="CF275" s="328"/>
      <c r="CG275" s="328"/>
      <c r="CH275" s="328"/>
      <c r="CI275" s="328"/>
      <c r="CJ275" s="328"/>
      <c r="CK275" s="328"/>
      <c r="CL275" s="328"/>
      <c r="CM275" s="328"/>
      <c r="CN275" s="328"/>
      <c r="CO275" s="328"/>
      <c r="CP275" s="328"/>
      <c r="CQ275" s="328"/>
      <c r="CR275" s="328"/>
      <c r="CS275" s="328"/>
      <c r="CT275" s="328"/>
      <c r="CU275" s="328"/>
      <c r="CV275" s="328"/>
      <c r="CW275" s="328"/>
      <c r="CX275" s="328"/>
      <c r="CY275" s="328"/>
      <c r="CZ275" s="328"/>
      <c r="DA275" s="328"/>
      <c r="DB275" s="328"/>
      <c r="DC275" s="328"/>
      <c r="DD275" s="328"/>
      <c r="DE275" s="328"/>
      <c r="DF275" s="328"/>
      <c r="DG275" s="328"/>
      <c r="DH275" s="328"/>
      <c r="DI275" s="328"/>
      <c r="DJ275" s="328"/>
      <c r="DK275" s="328"/>
      <c r="DL275" s="328"/>
      <c r="DM275" s="328"/>
      <c r="DN275" s="328"/>
      <c r="DO275" s="328"/>
      <c r="DP275" s="328"/>
      <c r="DQ275" s="328"/>
      <c r="DR275" s="328"/>
      <c r="DS275" s="328"/>
      <c r="DT275" s="328"/>
      <c r="DU275" s="328"/>
      <c r="DV275" s="328"/>
      <c r="DW275" s="328"/>
      <c r="DX275" s="328"/>
      <c r="DY275" s="328"/>
      <c r="DZ275" s="328"/>
      <c r="EA275" s="328"/>
      <c r="EB275" s="328"/>
      <c r="EC275" s="328"/>
      <c r="ED275" s="328"/>
      <c r="EE275" s="328"/>
      <c r="EF275" s="328"/>
      <c r="EG275" s="328"/>
      <c r="EH275" s="328"/>
      <c r="EI275" s="328"/>
      <c r="EJ275" s="328"/>
      <c r="EK275" s="328"/>
      <c r="EL275" s="328"/>
      <c r="EM275" s="328"/>
      <c r="EN275" s="328"/>
      <c r="EO275" s="328"/>
      <c r="EP275" s="328"/>
      <c r="EQ275" s="328"/>
      <c r="ER275" s="328"/>
      <c r="ES275" s="328"/>
      <c r="ET275" s="328"/>
      <c r="EU275" s="328"/>
      <c r="EV275" s="328"/>
      <c r="EW275" s="328"/>
      <c r="EX275" s="328"/>
      <c r="EY275" s="328"/>
      <c r="EZ275" s="328"/>
      <c r="FA275" s="328"/>
      <c r="FB275" s="328"/>
      <c r="FC275" s="328"/>
      <c r="FD275" s="328"/>
      <c r="FE275" s="328"/>
      <c r="FF275" s="328"/>
      <c r="FG275" s="328"/>
      <c r="FH275" s="328"/>
      <c r="FI275" s="328"/>
      <c r="FJ275" s="328"/>
      <c r="FK275" s="328"/>
      <c r="FL275" s="328"/>
      <c r="FM275" s="328"/>
      <c r="FN275" s="328"/>
      <c r="FO275" s="328"/>
      <c r="FP275" s="328"/>
      <c r="FQ275" s="328"/>
      <c r="FR275" s="328"/>
      <c r="FS275" s="328"/>
      <c r="FT275" s="328"/>
      <c r="FU275" s="328"/>
      <c r="FV275" s="328"/>
      <c r="FW275" s="328"/>
      <c r="FX275" s="328"/>
      <c r="FY275" s="328"/>
      <c r="FZ275" s="328"/>
      <c r="GA275" s="328"/>
      <c r="GB275" s="328"/>
      <c r="GC275" s="328"/>
      <c r="GD275" s="328"/>
      <c r="GE275" s="328"/>
      <c r="GF275" s="328"/>
      <c r="GG275" s="328"/>
      <c r="GH275" s="328"/>
      <c r="GI275" s="328"/>
      <c r="GJ275" s="328"/>
      <c r="GK275" s="328"/>
      <c r="GL275" s="328"/>
      <c r="GM275" s="328"/>
      <c r="GN275" s="328"/>
      <c r="GO275" s="328"/>
      <c r="GP275" s="328"/>
      <c r="GQ275" s="328"/>
      <c r="GR275" s="328"/>
      <c r="GS275" s="328"/>
      <c r="GT275" s="328"/>
      <c r="GU275" s="328"/>
      <c r="GV275" s="328"/>
      <c r="GW275" s="328"/>
      <c r="GX275" s="328"/>
      <c r="GY275" s="328"/>
      <c r="GZ275" s="328"/>
      <c r="HA275" s="328"/>
      <c r="HB275" s="328"/>
      <c r="HC275" s="328"/>
      <c r="HD275" s="328"/>
      <c r="HE275" s="328"/>
      <c r="HF275" s="328"/>
      <c r="HG275" s="328"/>
      <c r="HH275" s="328"/>
      <c r="HI275" s="328"/>
      <c r="HJ275" s="328"/>
      <c r="HK275" s="328"/>
      <c r="HL275" s="328"/>
      <c r="HM275" s="328"/>
      <c r="HN275" s="328"/>
      <c r="HO275" s="328"/>
      <c r="HP275" s="328"/>
      <c r="HQ275" s="328"/>
      <c r="HR275" s="328"/>
      <c r="HS275" s="328"/>
      <c r="HT275" s="328"/>
      <c r="HU275" s="328"/>
      <c r="HV275" s="328"/>
      <c r="HW275" s="328"/>
      <c r="HX275" s="328"/>
      <c r="HY275" s="328"/>
      <c r="HZ275" s="328"/>
      <c r="IA275" s="328"/>
      <c r="IB275" s="328"/>
      <c r="IC275" s="328"/>
      <c r="ID275" s="328"/>
      <c r="IE275" s="328"/>
      <c r="IF275" s="328"/>
      <c r="IG275" s="328"/>
      <c r="IH275" s="328"/>
      <c r="II275" s="328"/>
      <c r="IJ275" s="328"/>
      <c r="IK275" s="328"/>
      <c r="IL275" s="328"/>
      <c r="IM275" s="328"/>
      <c r="IN275" s="328"/>
      <c r="IO275" s="328"/>
      <c r="IP275" s="328"/>
      <c r="IQ275" s="328"/>
      <c r="IR275" s="328"/>
      <c r="IS275" s="328"/>
      <c r="IT275" s="328"/>
      <c r="IU275" s="328"/>
    </row>
    <row r="276" spans="1:255" s="347" customFormat="1" ht="16.5">
      <c r="A276" s="97">
        <v>229</v>
      </c>
      <c r="B276" s="105" t="s">
        <v>194</v>
      </c>
      <c r="C276" s="340" t="s">
        <v>1074</v>
      </c>
      <c r="D276" s="341" t="s">
        <v>1136</v>
      </c>
      <c r="E276" s="341">
        <v>865.5</v>
      </c>
      <c r="F276" s="341"/>
      <c r="G276" s="325"/>
      <c r="H276" s="96"/>
      <c r="I276" s="96"/>
      <c r="J276" s="96"/>
      <c r="K276" s="96"/>
      <c r="L276" s="96"/>
      <c r="M276" s="96"/>
      <c r="N276" s="96"/>
      <c r="O276" s="96"/>
      <c r="P276" s="9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326"/>
      <c r="AC276" s="326"/>
      <c r="AD276" s="326"/>
      <c r="AE276" s="326"/>
      <c r="AF276" s="326"/>
      <c r="AG276" s="326"/>
      <c r="AH276" s="326"/>
      <c r="AI276" s="326"/>
      <c r="AJ276" s="326"/>
      <c r="AK276" s="326"/>
      <c r="AL276" s="326"/>
      <c r="AM276" s="326"/>
      <c r="AN276" s="326"/>
      <c r="AO276" s="326"/>
      <c r="AP276" s="326"/>
      <c r="AQ276" s="326"/>
      <c r="AR276" s="326"/>
      <c r="AS276" s="326"/>
      <c r="AT276" s="326"/>
      <c r="AU276" s="326"/>
      <c r="AV276" s="326"/>
      <c r="AW276" s="326"/>
      <c r="AX276" s="326"/>
      <c r="AY276" s="326"/>
      <c r="AZ276" s="326"/>
      <c r="BA276" s="326"/>
      <c r="BB276" s="326"/>
      <c r="BC276" s="326"/>
      <c r="BD276" s="326"/>
      <c r="BE276" s="326"/>
      <c r="BF276" s="326"/>
      <c r="BG276" s="326"/>
      <c r="BH276" s="326"/>
      <c r="BI276" s="326"/>
      <c r="BJ276" s="326"/>
      <c r="BK276" s="326"/>
      <c r="BL276" s="326"/>
      <c r="BM276" s="326"/>
      <c r="BN276" s="326"/>
      <c r="BO276" s="326"/>
      <c r="BP276" s="326"/>
      <c r="BQ276" s="326"/>
      <c r="BR276" s="326"/>
      <c r="BS276" s="326"/>
      <c r="BT276" s="326"/>
      <c r="BU276" s="326"/>
      <c r="BV276" s="326"/>
      <c r="BW276" s="326"/>
      <c r="BX276" s="326"/>
      <c r="BY276" s="326"/>
      <c r="BZ276" s="326"/>
      <c r="CA276" s="326"/>
      <c r="CB276" s="326"/>
      <c r="CC276" s="326"/>
      <c r="CD276" s="326"/>
      <c r="CE276" s="326"/>
      <c r="CF276" s="326"/>
      <c r="CG276" s="326"/>
      <c r="CH276" s="326"/>
      <c r="CI276" s="326"/>
      <c r="CJ276" s="326"/>
      <c r="CK276" s="326"/>
      <c r="CL276" s="326"/>
      <c r="CM276" s="326"/>
      <c r="CN276" s="326"/>
      <c r="CO276" s="326"/>
      <c r="CP276" s="326"/>
      <c r="CQ276" s="326"/>
      <c r="CR276" s="326"/>
      <c r="CS276" s="326"/>
      <c r="CT276" s="326"/>
      <c r="CU276" s="326"/>
      <c r="CV276" s="326"/>
      <c r="CW276" s="326"/>
      <c r="CX276" s="326"/>
      <c r="CY276" s="326"/>
      <c r="CZ276" s="326"/>
      <c r="DA276" s="326"/>
      <c r="DB276" s="326"/>
      <c r="DC276" s="326"/>
      <c r="DD276" s="326"/>
      <c r="DE276" s="326"/>
      <c r="DF276" s="326"/>
      <c r="DG276" s="326"/>
      <c r="DH276" s="326"/>
      <c r="DI276" s="326"/>
      <c r="DJ276" s="326"/>
      <c r="DK276" s="326"/>
      <c r="DL276" s="326"/>
      <c r="DM276" s="326"/>
      <c r="DN276" s="326"/>
      <c r="DO276" s="326"/>
      <c r="DP276" s="326"/>
      <c r="DQ276" s="326"/>
      <c r="DR276" s="326"/>
      <c r="DS276" s="326"/>
      <c r="DT276" s="326"/>
      <c r="DU276" s="326"/>
      <c r="DV276" s="326"/>
      <c r="DW276" s="326"/>
      <c r="DX276" s="326"/>
      <c r="DY276" s="326"/>
      <c r="DZ276" s="326"/>
      <c r="EA276" s="326"/>
      <c r="EB276" s="326"/>
      <c r="EC276" s="326"/>
      <c r="ED276" s="326"/>
      <c r="EE276" s="326"/>
      <c r="EF276" s="326"/>
      <c r="EG276" s="326"/>
      <c r="EH276" s="326"/>
      <c r="EI276" s="326"/>
      <c r="EJ276" s="326"/>
      <c r="EK276" s="326"/>
      <c r="EL276" s="326"/>
      <c r="EM276" s="326"/>
      <c r="EN276" s="326"/>
      <c r="EO276" s="326"/>
      <c r="EP276" s="326"/>
      <c r="EQ276" s="326"/>
      <c r="ER276" s="326"/>
      <c r="ES276" s="326"/>
      <c r="ET276" s="326"/>
      <c r="EU276" s="326"/>
      <c r="EV276" s="326"/>
      <c r="EW276" s="326"/>
      <c r="EX276" s="326"/>
      <c r="EY276" s="326"/>
      <c r="EZ276" s="326"/>
      <c r="FA276" s="326"/>
      <c r="FB276" s="326"/>
      <c r="FC276" s="326"/>
      <c r="FD276" s="326"/>
      <c r="FE276" s="326"/>
      <c r="FF276" s="326"/>
      <c r="FG276" s="326"/>
      <c r="FH276" s="326"/>
      <c r="FI276" s="326"/>
      <c r="FJ276" s="326"/>
      <c r="FK276" s="326"/>
      <c r="FL276" s="326"/>
      <c r="FM276" s="326"/>
      <c r="FN276" s="326"/>
      <c r="FO276" s="326"/>
      <c r="FP276" s="326"/>
      <c r="FQ276" s="326"/>
      <c r="FR276" s="326"/>
      <c r="FS276" s="326"/>
      <c r="FT276" s="326"/>
      <c r="FU276" s="326"/>
      <c r="FV276" s="326"/>
      <c r="FW276" s="326"/>
      <c r="FX276" s="326"/>
      <c r="FY276" s="326"/>
      <c r="FZ276" s="326"/>
      <c r="GA276" s="326"/>
      <c r="GB276" s="326"/>
      <c r="GC276" s="326"/>
      <c r="GD276" s="326"/>
      <c r="GE276" s="326"/>
      <c r="GF276" s="326"/>
      <c r="GG276" s="326"/>
      <c r="GH276" s="326"/>
      <c r="GI276" s="326"/>
      <c r="GJ276" s="326"/>
      <c r="GK276" s="326"/>
      <c r="GL276" s="326"/>
      <c r="GM276" s="326"/>
      <c r="GN276" s="326"/>
      <c r="GO276" s="326"/>
      <c r="GP276" s="326"/>
      <c r="GQ276" s="326"/>
      <c r="GR276" s="326"/>
      <c r="GS276" s="326"/>
      <c r="GT276" s="326"/>
      <c r="GU276" s="326"/>
      <c r="GV276" s="326"/>
      <c r="GW276" s="326"/>
      <c r="GX276" s="326"/>
      <c r="GY276" s="326"/>
      <c r="GZ276" s="326"/>
      <c r="HA276" s="326"/>
      <c r="HB276" s="326"/>
      <c r="HC276" s="326"/>
      <c r="HD276" s="326"/>
      <c r="HE276" s="326"/>
      <c r="HF276" s="326"/>
      <c r="HG276" s="326"/>
      <c r="HH276" s="326"/>
      <c r="HI276" s="326"/>
      <c r="HJ276" s="326"/>
      <c r="HK276" s="326"/>
      <c r="HL276" s="326"/>
      <c r="HM276" s="326"/>
      <c r="HN276" s="326"/>
      <c r="HO276" s="326"/>
      <c r="HP276" s="326"/>
      <c r="HQ276" s="326"/>
      <c r="HR276" s="326"/>
      <c r="HS276" s="326"/>
      <c r="HT276" s="326"/>
      <c r="HU276" s="326"/>
      <c r="HV276" s="326"/>
      <c r="HW276" s="326"/>
      <c r="HX276" s="326"/>
      <c r="HY276" s="326"/>
      <c r="HZ276" s="326"/>
      <c r="IA276" s="326"/>
      <c r="IB276" s="326"/>
      <c r="IC276" s="326"/>
      <c r="ID276" s="326"/>
      <c r="IE276" s="326"/>
      <c r="IF276" s="326"/>
      <c r="IG276" s="326"/>
      <c r="IH276" s="326"/>
      <c r="II276" s="326"/>
      <c r="IJ276" s="326"/>
      <c r="IK276" s="326"/>
      <c r="IL276" s="326"/>
      <c r="IM276" s="326"/>
      <c r="IN276" s="326"/>
      <c r="IO276" s="326"/>
      <c r="IP276" s="326"/>
      <c r="IQ276" s="326"/>
      <c r="IR276" s="326"/>
      <c r="IS276" s="326"/>
      <c r="IT276" s="326"/>
      <c r="IU276" s="326"/>
    </row>
    <row r="277" spans="1:255" s="347" customFormat="1" ht="42.75">
      <c r="A277" s="97">
        <v>230</v>
      </c>
      <c r="B277" s="105" t="s">
        <v>194</v>
      </c>
      <c r="C277" s="343" t="s">
        <v>1071</v>
      </c>
      <c r="D277" s="321" t="s">
        <v>1136</v>
      </c>
      <c r="E277" s="321">
        <v>952</v>
      </c>
      <c r="F277" s="346"/>
      <c r="G277" s="325"/>
      <c r="H277" s="96"/>
      <c r="I277" s="96"/>
      <c r="J277" s="96"/>
      <c r="K277" s="96"/>
      <c r="L277" s="96"/>
      <c r="M277" s="96"/>
      <c r="N277" s="96"/>
      <c r="O277" s="96"/>
      <c r="P277" s="96"/>
      <c r="Q277" s="326"/>
      <c r="R277" s="326"/>
      <c r="S277" s="326"/>
      <c r="T277" s="326"/>
      <c r="U277" s="326"/>
      <c r="V277" s="326"/>
      <c r="W277" s="326"/>
      <c r="X277" s="326"/>
      <c r="Y277" s="326"/>
      <c r="Z277" s="326"/>
      <c r="AA277" s="326"/>
      <c r="AB277" s="326"/>
      <c r="AC277" s="326"/>
      <c r="AD277" s="326"/>
      <c r="AE277" s="326"/>
      <c r="AF277" s="326"/>
      <c r="AG277" s="326"/>
      <c r="AH277" s="326"/>
      <c r="AI277" s="326"/>
      <c r="AJ277" s="326"/>
      <c r="AK277" s="326"/>
      <c r="AL277" s="326"/>
      <c r="AM277" s="326"/>
      <c r="AN277" s="326"/>
      <c r="AO277" s="326"/>
      <c r="AP277" s="326"/>
      <c r="AQ277" s="326"/>
      <c r="AR277" s="326"/>
      <c r="AS277" s="326"/>
      <c r="AT277" s="326"/>
      <c r="AU277" s="326"/>
      <c r="AV277" s="326"/>
      <c r="AW277" s="326"/>
      <c r="AX277" s="326"/>
      <c r="AY277" s="326"/>
      <c r="AZ277" s="326"/>
      <c r="BA277" s="326"/>
      <c r="BB277" s="326"/>
      <c r="BC277" s="326"/>
      <c r="BD277" s="326"/>
      <c r="BE277" s="326"/>
      <c r="BF277" s="326"/>
      <c r="BG277" s="326"/>
      <c r="BH277" s="326"/>
      <c r="BI277" s="326"/>
      <c r="BJ277" s="326"/>
      <c r="BK277" s="326"/>
      <c r="BL277" s="326"/>
      <c r="BM277" s="326"/>
      <c r="BN277" s="326"/>
      <c r="BO277" s="326"/>
      <c r="BP277" s="326"/>
      <c r="BQ277" s="326"/>
      <c r="BR277" s="326"/>
      <c r="BS277" s="326"/>
      <c r="BT277" s="326"/>
      <c r="BU277" s="326"/>
      <c r="BV277" s="326"/>
      <c r="BW277" s="326"/>
      <c r="BX277" s="326"/>
      <c r="BY277" s="326"/>
      <c r="BZ277" s="326"/>
      <c r="CA277" s="326"/>
      <c r="CB277" s="326"/>
      <c r="CC277" s="326"/>
      <c r="CD277" s="326"/>
      <c r="CE277" s="326"/>
      <c r="CF277" s="326"/>
      <c r="CG277" s="326"/>
      <c r="CH277" s="326"/>
      <c r="CI277" s="326"/>
      <c r="CJ277" s="326"/>
      <c r="CK277" s="326"/>
      <c r="CL277" s="326"/>
      <c r="CM277" s="326"/>
      <c r="CN277" s="326"/>
      <c r="CO277" s="326"/>
      <c r="CP277" s="326"/>
      <c r="CQ277" s="326"/>
      <c r="CR277" s="326"/>
      <c r="CS277" s="326"/>
      <c r="CT277" s="326"/>
      <c r="CU277" s="326"/>
      <c r="CV277" s="326"/>
      <c r="CW277" s="326"/>
      <c r="CX277" s="326"/>
      <c r="CY277" s="326"/>
      <c r="CZ277" s="326"/>
      <c r="DA277" s="326"/>
      <c r="DB277" s="326"/>
      <c r="DC277" s="326"/>
      <c r="DD277" s="326"/>
      <c r="DE277" s="326"/>
      <c r="DF277" s="326"/>
      <c r="DG277" s="326"/>
      <c r="DH277" s="326"/>
      <c r="DI277" s="326"/>
      <c r="DJ277" s="326"/>
      <c r="DK277" s="326"/>
      <c r="DL277" s="326"/>
      <c r="DM277" s="326"/>
      <c r="DN277" s="326"/>
      <c r="DO277" s="326"/>
      <c r="DP277" s="326"/>
      <c r="DQ277" s="326"/>
      <c r="DR277" s="326"/>
      <c r="DS277" s="326"/>
      <c r="DT277" s="326"/>
      <c r="DU277" s="326"/>
      <c r="DV277" s="326"/>
      <c r="DW277" s="326"/>
      <c r="DX277" s="326"/>
      <c r="DY277" s="326"/>
      <c r="DZ277" s="326"/>
      <c r="EA277" s="326"/>
      <c r="EB277" s="326"/>
      <c r="EC277" s="326"/>
      <c r="ED277" s="326"/>
      <c r="EE277" s="326"/>
      <c r="EF277" s="326"/>
      <c r="EG277" s="326"/>
      <c r="EH277" s="326"/>
      <c r="EI277" s="326"/>
      <c r="EJ277" s="326"/>
      <c r="EK277" s="326"/>
      <c r="EL277" s="326"/>
      <c r="EM277" s="326"/>
      <c r="EN277" s="326"/>
      <c r="EO277" s="326"/>
      <c r="EP277" s="326"/>
      <c r="EQ277" s="326"/>
      <c r="ER277" s="326"/>
      <c r="ES277" s="326"/>
      <c r="ET277" s="326"/>
      <c r="EU277" s="326"/>
      <c r="EV277" s="326"/>
      <c r="EW277" s="326"/>
      <c r="EX277" s="326"/>
      <c r="EY277" s="326"/>
      <c r="EZ277" s="326"/>
      <c r="FA277" s="326"/>
      <c r="FB277" s="326"/>
      <c r="FC277" s="326"/>
      <c r="FD277" s="326"/>
      <c r="FE277" s="326"/>
      <c r="FF277" s="326"/>
      <c r="FG277" s="326"/>
      <c r="FH277" s="326"/>
      <c r="FI277" s="326"/>
      <c r="FJ277" s="326"/>
      <c r="FK277" s="326"/>
      <c r="FL277" s="326"/>
      <c r="FM277" s="326"/>
      <c r="FN277" s="326"/>
      <c r="FO277" s="326"/>
      <c r="FP277" s="326"/>
      <c r="FQ277" s="326"/>
      <c r="FR277" s="326"/>
      <c r="FS277" s="326"/>
      <c r="FT277" s="326"/>
      <c r="FU277" s="326"/>
      <c r="FV277" s="326"/>
      <c r="FW277" s="326"/>
      <c r="FX277" s="326"/>
      <c r="FY277" s="326"/>
      <c r="FZ277" s="326"/>
      <c r="GA277" s="326"/>
      <c r="GB277" s="326"/>
      <c r="GC277" s="326"/>
      <c r="GD277" s="326"/>
      <c r="GE277" s="326"/>
      <c r="GF277" s="326"/>
      <c r="GG277" s="326"/>
      <c r="GH277" s="326"/>
      <c r="GI277" s="326"/>
      <c r="GJ277" s="326"/>
      <c r="GK277" s="326"/>
      <c r="GL277" s="326"/>
      <c r="GM277" s="326"/>
      <c r="GN277" s="326"/>
      <c r="GO277" s="326"/>
      <c r="GP277" s="326"/>
      <c r="GQ277" s="326"/>
      <c r="GR277" s="326"/>
      <c r="GS277" s="326"/>
      <c r="GT277" s="326"/>
      <c r="GU277" s="326"/>
      <c r="GV277" s="326"/>
      <c r="GW277" s="326"/>
      <c r="GX277" s="326"/>
      <c r="GY277" s="326"/>
      <c r="GZ277" s="326"/>
      <c r="HA277" s="326"/>
      <c r="HB277" s="326"/>
      <c r="HC277" s="326"/>
      <c r="HD277" s="326"/>
      <c r="HE277" s="326"/>
      <c r="HF277" s="326"/>
      <c r="HG277" s="326"/>
      <c r="HH277" s="326"/>
      <c r="HI277" s="326"/>
      <c r="HJ277" s="326"/>
      <c r="HK277" s="326"/>
      <c r="HL277" s="326"/>
      <c r="HM277" s="326"/>
      <c r="HN277" s="326"/>
      <c r="HO277" s="326"/>
      <c r="HP277" s="326"/>
      <c r="HQ277" s="326"/>
      <c r="HR277" s="326"/>
      <c r="HS277" s="326"/>
      <c r="HT277" s="326"/>
      <c r="HU277" s="326"/>
      <c r="HV277" s="326"/>
      <c r="HW277" s="326"/>
      <c r="HX277" s="326"/>
      <c r="HY277" s="326"/>
      <c r="HZ277" s="326"/>
      <c r="IA277" s="326"/>
      <c r="IB277" s="326"/>
      <c r="IC277" s="326"/>
      <c r="ID277" s="326"/>
      <c r="IE277" s="326"/>
      <c r="IF277" s="326"/>
      <c r="IG277" s="326"/>
      <c r="IH277" s="326"/>
      <c r="II277" s="326"/>
      <c r="IJ277" s="326"/>
      <c r="IK277" s="326"/>
      <c r="IL277" s="326"/>
      <c r="IM277" s="326"/>
      <c r="IN277" s="326"/>
      <c r="IO277" s="326"/>
      <c r="IP277" s="326"/>
      <c r="IQ277" s="326"/>
      <c r="IR277" s="326"/>
      <c r="IS277" s="326"/>
      <c r="IT277" s="326"/>
      <c r="IU277" s="326"/>
    </row>
    <row r="278" spans="1:255" s="347" customFormat="1" ht="14.25">
      <c r="A278" s="97">
        <v>231</v>
      </c>
      <c r="B278" s="105" t="s">
        <v>194</v>
      </c>
      <c r="C278" s="344" t="s">
        <v>1072</v>
      </c>
      <c r="D278" s="341" t="s">
        <v>1063</v>
      </c>
      <c r="E278" s="341">
        <v>346.2</v>
      </c>
      <c r="F278" s="348"/>
      <c r="G278" s="325"/>
      <c r="H278" s="96"/>
      <c r="I278" s="96"/>
      <c r="J278" s="96"/>
      <c r="K278" s="96"/>
      <c r="L278" s="96"/>
      <c r="M278" s="96"/>
      <c r="N278" s="96"/>
      <c r="O278" s="96"/>
      <c r="P278" s="96"/>
      <c r="Q278" s="326"/>
      <c r="R278" s="326"/>
      <c r="S278" s="326"/>
      <c r="T278" s="326"/>
      <c r="U278" s="326"/>
      <c r="V278" s="326"/>
      <c r="W278" s="326"/>
      <c r="X278" s="326"/>
      <c r="Y278" s="326"/>
      <c r="Z278" s="326"/>
      <c r="AA278" s="326"/>
      <c r="AB278" s="326"/>
      <c r="AC278" s="326"/>
      <c r="AD278" s="326"/>
      <c r="AE278" s="326"/>
      <c r="AF278" s="326"/>
      <c r="AG278" s="326"/>
      <c r="AH278" s="326"/>
      <c r="AI278" s="326"/>
      <c r="AJ278" s="326"/>
      <c r="AK278" s="326"/>
      <c r="AL278" s="326"/>
      <c r="AM278" s="326"/>
      <c r="AN278" s="326"/>
      <c r="AO278" s="326"/>
      <c r="AP278" s="326"/>
      <c r="AQ278" s="326"/>
      <c r="AR278" s="326"/>
      <c r="AS278" s="326"/>
      <c r="AT278" s="326"/>
      <c r="AU278" s="326"/>
      <c r="AV278" s="326"/>
      <c r="AW278" s="326"/>
      <c r="AX278" s="326"/>
      <c r="AY278" s="326"/>
      <c r="AZ278" s="326"/>
      <c r="BA278" s="326"/>
      <c r="BB278" s="326"/>
      <c r="BC278" s="326"/>
      <c r="BD278" s="326"/>
      <c r="BE278" s="326"/>
      <c r="BF278" s="326"/>
      <c r="BG278" s="326"/>
      <c r="BH278" s="326"/>
      <c r="BI278" s="326"/>
      <c r="BJ278" s="326"/>
      <c r="BK278" s="326"/>
      <c r="BL278" s="326"/>
      <c r="BM278" s="326"/>
      <c r="BN278" s="326"/>
      <c r="BO278" s="326"/>
      <c r="BP278" s="326"/>
      <c r="BQ278" s="326"/>
      <c r="BR278" s="326"/>
      <c r="BS278" s="326"/>
      <c r="BT278" s="326"/>
      <c r="BU278" s="326"/>
      <c r="BV278" s="326"/>
      <c r="BW278" s="326"/>
      <c r="BX278" s="326"/>
      <c r="BY278" s="326"/>
      <c r="BZ278" s="326"/>
      <c r="CA278" s="326"/>
      <c r="CB278" s="326"/>
      <c r="CC278" s="326"/>
      <c r="CD278" s="326"/>
      <c r="CE278" s="326"/>
      <c r="CF278" s="326"/>
      <c r="CG278" s="326"/>
      <c r="CH278" s="326"/>
      <c r="CI278" s="326"/>
      <c r="CJ278" s="326"/>
      <c r="CK278" s="326"/>
      <c r="CL278" s="326"/>
      <c r="CM278" s="326"/>
      <c r="CN278" s="326"/>
      <c r="CO278" s="326"/>
      <c r="CP278" s="326"/>
      <c r="CQ278" s="326"/>
      <c r="CR278" s="326"/>
      <c r="CS278" s="326"/>
      <c r="CT278" s="326"/>
      <c r="CU278" s="326"/>
      <c r="CV278" s="326"/>
      <c r="CW278" s="326"/>
      <c r="CX278" s="326"/>
      <c r="CY278" s="326"/>
      <c r="CZ278" s="326"/>
      <c r="DA278" s="326"/>
      <c r="DB278" s="326"/>
      <c r="DC278" s="326"/>
      <c r="DD278" s="326"/>
      <c r="DE278" s="326"/>
      <c r="DF278" s="326"/>
      <c r="DG278" s="326"/>
      <c r="DH278" s="326"/>
      <c r="DI278" s="326"/>
      <c r="DJ278" s="326"/>
      <c r="DK278" s="326"/>
      <c r="DL278" s="326"/>
      <c r="DM278" s="326"/>
      <c r="DN278" s="326"/>
      <c r="DO278" s="326"/>
      <c r="DP278" s="326"/>
      <c r="DQ278" s="326"/>
      <c r="DR278" s="326"/>
      <c r="DS278" s="326"/>
      <c r="DT278" s="326"/>
      <c r="DU278" s="326"/>
      <c r="DV278" s="326"/>
      <c r="DW278" s="326"/>
      <c r="DX278" s="326"/>
      <c r="DY278" s="326"/>
      <c r="DZ278" s="326"/>
      <c r="EA278" s="326"/>
      <c r="EB278" s="326"/>
      <c r="EC278" s="326"/>
      <c r="ED278" s="326"/>
      <c r="EE278" s="326"/>
      <c r="EF278" s="326"/>
      <c r="EG278" s="326"/>
      <c r="EH278" s="326"/>
      <c r="EI278" s="326"/>
      <c r="EJ278" s="326"/>
      <c r="EK278" s="326"/>
      <c r="EL278" s="326"/>
      <c r="EM278" s="326"/>
      <c r="EN278" s="326"/>
      <c r="EO278" s="326"/>
      <c r="EP278" s="326"/>
      <c r="EQ278" s="326"/>
      <c r="ER278" s="326"/>
      <c r="ES278" s="326"/>
      <c r="ET278" s="326"/>
      <c r="EU278" s="326"/>
      <c r="EV278" s="326"/>
      <c r="EW278" s="326"/>
      <c r="EX278" s="326"/>
      <c r="EY278" s="326"/>
      <c r="EZ278" s="326"/>
      <c r="FA278" s="326"/>
      <c r="FB278" s="326"/>
      <c r="FC278" s="326"/>
      <c r="FD278" s="326"/>
      <c r="FE278" s="326"/>
      <c r="FF278" s="326"/>
      <c r="FG278" s="326"/>
      <c r="FH278" s="326"/>
      <c r="FI278" s="326"/>
      <c r="FJ278" s="326"/>
      <c r="FK278" s="326"/>
      <c r="FL278" s="326"/>
      <c r="FM278" s="326"/>
      <c r="FN278" s="326"/>
      <c r="FO278" s="326"/>
      <c r="FP278" s="326"/>
      <c r="FQ278" s="326"/>
      <c r="FR278" s="326"/>
      <c r="FS278" s="326"/>
      <c r="FT278" s="326"/>
      <c r="FU278" s="326"/>
      <c r="FV278" s="326"/>
      <c r="FW278" s="326"/>
      <c r="FX278" s="326"/>
      <c r="FY278" s="326"/>
      <c r="FZ278" s="326"/>
      <c r="GA278" s="326"/>
      <c r="GB278" s="326"/>
      <c r="GC278" s="326"/>
      <c r="GD278" s="326"/>
      <c r="GE278" s="326"/>
      <c r="GF278" s="326"/>
      <c r="GG278" s="326"/>
      <c r="GH278" s="326"/>
      <c r="GI278" s="326"/>
      <c r="GJ278" s="326"/>
      <c r="GK278" s="326"/>
      <c r="GL278" s="326"/>
      <c r="GM278" s="326"/>
      <c r="GN278" s="326"/>
      <c r="GO278" s="326"/>
      <c r="GP278" s="326"/>
      <c r="GQ278" s="326"/>
      <c r="GR278" s="326"/>
      <c r="GS278" s="326"/>
      <c r="GT278" s="326"/>
      <c r="GU278" s="326"/>
      <c r="GV278" s="326"/>
      <c r="GW278" s="326"/>
      <c r="GX278" s="326"/>
      <c r="GY278" s="326"/>
      <c r="GZ278" s="326"/>
      <c r="HA278" s="326"/>
      <c r="HB278" s="326"/>
      <c r="HC278" s="326"/>
      <c r="HD278" s="326"/>
      <c r="HE278" s="326"/>
      <c r="HF278" s="326"/>
      <c r="HG278" s="326"/>
      <c r="HH278" s="326"/>
      <c r="HI278" s="326"/>
      <c r="HJ278" s="326"/>
      <c r="HK278" s="326"/>
      <c r="HL278" s="326"/>
      <c r="HM278" s="326"/>
      <c r="HN278" s="326"/>
      <c r="HO278" s="326"/>
      <c r="HP278" s="326"/>
      <c r="HQ278" s="326"/>
      <c r="HR278" s="326"/>
      <c r="HS278" s="326"/>
      <c r="HT278" s="326"/>
      <c r="HU278" s="326"/>
      <c r="HV278" s="326"/>
      <c r="HW278" s="326"/>
      <c r="HX278" s="326"/>
      <c r="HY278" s="326"/>
      <c r="HZ278" s="326"/>
      <c r="IA278" s="326"/>
      <c r="IB278" s="326"/>
      <c r="IC278" s="326"/>
      <c r="ID278" s="326"/>
      <c r="IE278" s="326"/>
      <c r="IF278" s="326"/>
      <c r="IG278" s="326"/>
      <c r="IH278" s="326"/>
      <c r="II278" s="326"/>
      <c r="IJ278" s="326"/>
      <c r="IK278" s="326"/>
      <c r="IL278" s="326"/>
      <c r="IM278" s="326"/>
      <c r="IN278" s="326"/>
      <c r="IO278" s="326"/>
      <c r="IP278" s="326"/>
      <c r="IQ278" s="326"/>
      <c r="IR278" s="326"/>
      <c r="IS278" s="326"/>
      <c r="IT278" s="326"/>
      <c r="IU278" s="326"/>
    </row>
    <row r="279" spans="1:255" s="347" customFormat="1" ht="14.25">
      <c r="A279" s="97">
        <v>232</v>
      </c>
      <c r="B279" s="105" t="s">
        <v>194</v>
      </c>
      <c r="C279" s="344" t="s">
        <v>1073</v>
      </c>
      <c r="D279" s="341" t="s">
        <v>133</v>
      </c>
      <c r="E279" s="341">
        <v>519.3</v>
      </c>
      <c r="F279" s="348"/>
      <c r="G279" s="325"/>
      <c r="H279" s="96"/>
      <c r="I279" s="96"/>
      <c r="J279" s="96"/>
      <c r="K279" s="96"/>
      <c r="L279" s="96"/>
      <c r="M279" s="96"/>
      <c r="N279" s="96"/>
      <c r="O279" s="96"/>
      <c r="P279" s="96"/>
      <c r="Q279" s="326"/>
      <c r="R279" s="326"/>
      <c r="S279" s="326"/>
      <c r="T279" s="326"/>
      <c r="U279" s="326"/>
      <c r="V279" s="326"/>
      <c r="W279" s="326"/>
      <c r="X279" s="326"/>
      <c r="Y279" s="326"/>
      <c r="Z279" s="326"/>
      <c r="AA279" s="326"/>
      <c r="AB279" s="326"/>
      <c r="AC279" s="326"/>
      <c r="AD279" s="326"/>
      <c r="AE279" s="326"/>
      <c r="AF279" s="326"/>
      <c r="AG279" s="326"/>
      <c r="AH279" s="326"/>
      <c r="AI279" s="326"/>
      <c r="AJ279" s="326"/>
      <c r="AK279" s="326"/>
      <c r="AL279" s="326"/>
      <c r="AM279" s="326"/>
      <c r="AN279" s="326"/>
      <c r="AO279" s="326"/>
      <c r="AP279" s="326"/>
      <c r="AQ279" s="326"/>
      <c r="AR279" s="326"/>
      <c r="AS279" s="326"/>
      <c r="AT279" s="326"/>
      <c r="AU279" s="326"/>
      <c r="AV279" s="326"/>
      <c r="AW279" s="326"/>
      <c r="AX279" s="326"/>
      <c r="AY279" s="326"/>
      <c r="AZ279" s="326"/>
      <c r="BA279" s="326"/>
      <c r="BB279" s="326"/>
      <c r="BC279" s="326"/>
      <c r="BD279" s="326"/>
      <c r="BE279" s="326"/>
      <c r="BF279" s="326"/>
      <c r="BG279" s="326"/>
      <c r="BH279" s="326"/>
      <c r="BI279" s="326"/>
      <c r="BJ279" s="326"/>
      <c r="BK279" s="326"/>
      <c r="BL279" s="326"/>
      <c r="BM279" s="326"/>
      <c r="BN279" s="326"/>
      <c r="BO279" s="326"/>
      <c r="BP279" s="326"/>
      <c r="BQ279" s="326"/>
      <c r="BR279" s="326"/>
      <c r="BS279" s="326"/>
      <c r="BT279" s="326"/>
      <c r="BU279" s="326"/>
      <c r="BV279" s="326"/>
      <c r="BW279" s="326"/>
      <c r="BX279" s="326"/>
      <c r="BY279" s="326"/>
      <c r="BZ279" s="326"/>
      <c r="CA279" s="326"/>
      <c r="CB279" s="326"/>
      <c r="CC279" s="326"/>
      <c r="CD279" s="326"/>
      <c r="CE279" s="326"/>
      <c r="CF279" s="326"/>
      <c r="CG279" s="326"/>
      <c r="CH279" s="326"/>
      <c r="CI279" s="326"/>
      <c r="CJ279" s="326"/>
      <c r="CK279" s="326"/>
      <c r="CL279" s="326"/>
      <c r="CM279" s="326"/>
      <c r="CN279" s="326"/>
      <c r="CO279" s="326"/>
      <c r="CP279" s="326"/>
      <c r="CQ279" s="326"/>
      <c r="CR279" s="326"/>
      <c r="CS279" s="326"/>
      <c r="CT279" s="326"/>
      <c r="CU279" s="326"/>
      <c r="CV279" s="326"/>
      <c r="CW279" s="326"/>
      <c r="CX279" s="326"/>
      <c r="CY279" s="326"/>
      <c r="CZ279" s="326"/>
      <c r="DA279" s="326"/>
      <c r="DB279" s="326"/>
      <c r="DC279" s="326"/>
      <c r="DD279" s="326"/>
      <c r="DE279" s="326"/>
      <c r="DF279" s="326"/>
      <c r="DG279" s="326"/>
      <c r="DH279" s="326"/>
      <c r="DI279" s="326"/>
      <c r="DJ279" s="326"/>
      <c r="DK279" s="326"/>
      <c r="DL279" s="326"/>
      <c r="DM279" s="326"/>
      <c r="DN279" s="326"/>
      <c r="DO279" s="326"/>
      <c r="DP279" s="326"/>
      <c r="DQ279" s="326"/>
      <c r="DR279" s="326"/>
      <c r="DS279" s="326"/>
      <c r="DT279" s="326"/>
      <c r="DU279" s="326"/>
      <c r="DV279" s="326"/>
      <c r="DW279" s="326"/>
      <c r="DX279" s="326"/>
      <c r="DY279" s="326"/>
      <c r="DZ279" s="326"/>
      <c r="EA279" s="326"/>
      <c r="EB279" s="326"/>
      <c r="EC279" s="326"/>
      <c r="ED279" s="326"/>
      <c r="EE279" s="326"/>
      <c r="EF279" s="326"/>
      <c r="EG279" s="326"/>
      <c r="EH279" s="326"/>
      <c r="EI279" s="326"/>
      <c r="EJ279" s="326"/>
      <c r="EK279" s="326"/>
      <c r="EL279" s="326"/>
      <c r="EM279" s="326"/>
      <c r="EN279" s="326"/>
      <c r="EO279" s="326"/>
      <c r="EP279" s="326"/>
      <c r="EQ279" s="326"/>
      <c r="ER279" s="326"/>
      <c r="ES279" s="326"/>
      <c r="ET279" s="326"/>
      <c r="EU279" s="326"/>
      <c r="EV279" s="326"/>
      <c r="EW279" s="326"/>
      <c r="EX279" s="326"/>
      <c r="EY279" s="326"/>
      <c r="EZ279" s="326"/>
      <c r="FA279" s="326"/>
      <c r="FB279" s="326"/>
      <c r="FC279" s="326"/>
      <c r="FD279" s="326"/>
      <c r="FE279" s="326"/>
      <c r="FF279" s="326"/>
      <c r="FG279" s="326"/>
      <c r="FH279" s="326"/>
      <c r="FI279" s="326"/>
      <c r="FJ279" s="326"/>
      <c r="FK279" s="326"/>
      <c r="FL279" s="326"/>
      <c r="FM279" s="326"/>
      <c r="FN279" s="326"/>
      <c r="FO279" s="326"/>
      <c r="FP279" s="326"/>
      <c r="FQ279" s="326"/>
      <c r="FR279" s="326"/>
      <c r="FS279" s="326"/>
      <c r="FT279" s="326"/>
      <c r="FU279" s="326"/>
      <c r="FV279" s="326"/>
      <c r="FW279" s="326"/>
      <c r="FX279" s="326"/>
      <c r="FY279" s="326"/>
      <c r="FZ279" s="326"/>
      <c r="GA279" s="326"/>
      <c r="GB279" s="326"/>
      <c r="GC279" s="326"/>
      <c r="GD279" s="326"/>
      <c r="GE279" s="326"/>
      <c r="GF279" s="326"/>
      <c r="GG279" s="326"/>
      <c r="GH279" s="326"/>
      <c r="GI279" s="326"/>
      <c r="GJ279" s="326"/>
      <c r="GK279" s="326"/>
      <c r="GL279" s="326"/>
      <c r="GM279" s="326"/>
      <c r="GN279" s="326"/>
      <c r="GO279" s="326"/>
      <c r="GP279" s="326"/>
      <c r="GQ279" s="326"/>
      <c r="GR279" s="326"/>
      <c r="GS279" s="326"/>
      <c r="GT279" s="326"/>
      <c r="GU279" s="326"/>
      <c r="GV279" s="326"/>
      <c r="GW279" s="326"/>
      <c r="GX279" s="326"/>
      <c r="GY279" s="326"/>
      <c r="GZ279" s="326"/>
      <c r="HA279" s="326"/>
      <c r="HB279" s="326"/>
      <c r="HC279" s="326"/>
      <c r="HD279" s="326"/>
      <c r="HE279" s="326"/>
      <c r="HF279" s="326"/>
      <c r="HG279" s="326"/>
      <c r="HH279" s="326"/>
      <c r="HI279" s="326"/>
      <c r="HJ279" s="326"/>
      <c r="HK279" s="326"/>
      <c r="HL279" s="326"/>
      <c r="HM279" s="326"/>
      <c r="HN279" s="326"/>
      <c r="HO279" s="326"/>
      <c r="HP279" s="326"/>
      <c r="HQ279" s="326"/>
      <c r="HR279" s="326"/>
      <c r="HS279" s="326"/>
      <c r="HT279" s="326"/>
      <c r="HU279" s="326"/>
      <c r="HV279" s="326"/>
      <c r="HW279" s="326"/>
      <c r="HX279" s="326"/>
      <c r="HY279" s="326"/>
      <c r="HZ279" s="326"/>
      <c r="IA279" s="326"/>
      <c r="IB279" s="326"/>
      <c r="IC279" s="326"/>
      <c r="ID279" s="326"/>
      <c r="IE279" s="326"/>
      <c r="IF279" s="326"/>
      <c r="IG279" s="326"/>
      <c r="IH279" s="326"/>
      <c r="II279" s="326"/>
      <c r="IJ279" s="326"/>
      <c r="IK279" s="326"/>
      <c r="IL279" s="326"/>
      <c r="IM279" s="326"/>
      <c r="IN279" s="326"/>
      <c r="IO279" s="326"/>
      <c r="IP279" s="326"/>
      <c r="IQ279" s="326"/>
      <c r="IR279" s="326"/>
      <c r="IS279" s="326"/>
      <c r="IT279" s="326"/>
      <c r="IU279" s="326"/>
    </row>
    <row r="280" spans="1:255" s="329" customFormat="1" ht="28.5">
      <c r="A280" s="97">
        <v>233</v>
      </c>
      <c r="B280" s="105" t="s">
        <v>213</v>
      </c>
      <c r="C280" s="99" t="s">
        <v>1078</v>
      </c>
      <c r="D280" s="95" t="s">
        <v>133</v>
      </c>
      <c r="E280" s="96">
        <v>783.8</v>
      </c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</row>
    <row r="281" spans="1:255" s="329" customFormat="1" ht="28.5">
      <c r="A281" s="97">
        <v>234</v>
      </c>
      <c r="B281" s="105" t="s">
        <v>213</v>
      </c>
      <c r="C281" s="99" t="s">
        <v>309</v>
      </c>
      <c r="D281" s="95" t="s">
        <v>130</v>
      </c>
      <c r="E281" s="96">
        <v>126.6</v>
      </c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</row>
    <row r="282" spans="1:255" s="329" customFormat="1" ht="42.75">
      <c r="A282" s="97">
        <v>235</v>
      </c>
      <c r="B282" s="105" t="s">
        <v>213</v>
      </c>
      <c r="C282" s="99" t="s">
        <v>310</v>
      </c>
      <c r="D282" s="95" t="s">
        <v>130</v>
      </c>
      <c r="E282" s="96">
        <v>34.4</v>
      </c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</row>
    <row r="283" spans="1:255" s="329" customFormat="1" ht="28.5">
      <c r="A283" s="97">
        <v>236</v>
      </c>
      <c r="B283" s="105" t="s">
        <v>213</v>
      </c>
      <c r="C283" s="99" t="s">
        <v>311</v>
      </c>
      <c r="D283" s="95" t="s">
        <v>133</v>
      </c>
      <c r="E283" s="96">
        <v>23.3</v>
      </c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</row>
    <row r="284" spans="1:255" s="329" customFormat="1" ht="42.75">
      <c r="A284" s="97">
        <v>237</v>
      </c>
      <c r="B284" s="98" t="s">
        <v>312</v>
      </c>
      <c r="C284" s="99" t="s">
        <v>1129</v>
      </c>
      <c r="D284" s="95" t="s">
        <v>130</v>
      </c>
      <c r="E284" s="96">
        <v>248</v>
      </c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</row>
    <row r="285" spans="1:255" s="144" customFormat="1" ht="14.25">
      <c r="A285" s="97"/>
      <c r="B285" s="98"/>
      <c r="C285" s="118" t="s">
        <v>313</v>
      </c>
      <c r="D285" s="95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1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</row>
    <row r="286" spans="1:255" s="144" customFormat="1" ht="14.25">
      <c r="A286" s="97"/>
      <c r="B286" s="98"/>
      <c r="C286" s="112" t="s">
        <v>314</v>
      </c>
      <c r="D286" s="95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</row>
    <row r="287" spans="1:255" s="144" customFormat="1" ht="42.75">
      <c r="A287" s="97">
        <v>240</v>
      </c>
      <c r="B287" s="98" t="s">
        <v>312</v>
      </c>
      <c r="C287" s="99" t="s">
        <v>315</v>
      </c>
      <c r="D287" s="95" t="s">
        <v>130</v>
      </c>
      <c r="E287" s="96">
        <v>872.692</v>
      </c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</row>
    <row r="288" spans="1:255" s="144" customFormat="1" ht="71.25">
      <c r="A288" s="97">
        <v>241</v>
      </c>
      <c r="B288" s="98" t="s">
        <v>312</v>
      </c>
      <c r="C288" s="99" t="s">
        <v>1041</v>
      </c>
      <c r="D288" s="95" t="s">
        <v>137</v>
      </c>
      <c r="E288" s="96">
        <v>10.732</v>
      </c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</row>
    <row r="289" spans="1:255" s="144" customFormat="1" ht="42.75">
      <c r="A289" s="97">
        <v>242</v>
      </c>
      <c r="B289" s="98" t="s">
        <v>202</v>
      </c>
      <c r="C289" s="99" t="s">
        <v>316</v>
      </c>
      <c r="D289" s="95" t="s">
        <v>168</v>
      </c>
      <c r="E289" s="96">
        <v>3.15</v>
      </c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</row>
    <row r="290" spans="1:255" s="144" customFormat="1" ht="28.5">
      <c r="A290" s="97">
        <v>243</v>
      </c>
      <c r="B290" s="98" t="s">
        <v>312</v>
      </c>
      <c r="C290" s="99" t="s">
        <v>317</v>
      </c>
      <c r="D290" s="95" t="s">
        <v>130</v>
      </c>
      <c r="E290" s="96">
        <v>483.03</v>
      </c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</row>
    <row r="291" spans="1:255" s="144" customFormat="1" ht="42.75">
      <c r="A291" s="97">
        <v>244</v>
      </c>
      <c r="B291" s="98" t="s">
        <v>312</v>
      </c>
      <c r="C291" s="334" t="s">
        <v>1042</v>
      </c>
      <c r="D291" s="95" t="s">
        <v>137</v>
      </c>
      <c r="E291" s="95">
        <v>11.414</v>
      </c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</row>
    <row r="292" spans="1:255" s="144" customFormat="1" ht="42.75">
      <c r="A292" s="97">
        <v>245</v>
      </c>
      <c r="B292" s="98" t="s">
        <v>312</v>
      </c>
      <c r="C292" s="99" t="s">
        <v>318</v>
      </c>
      <c r="D292" s="95" t="s">
        <v>130</v>
      </c>
      <c r="E292" s="96">
        <v>300</v>
      </c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</row>
    <row r="293" spans="1:255" s="144" customFormat="1" ht="14.25">
      <c r="A293" s="97"/>
      <c r="B293" s="105"/>
      <c r="C293" s="112" t="s">
        <v>319</v>
      </c>
      <c r="D293" s="95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</row>
    <row r="294" spans="1:255" s="144" customFormat="1" ht="14.25">
      <c r="A294" s="97">
        <v>247</v>
      </c>
      <c r="B294" s="98" t="s">
        <v>194</v>
      </c>
      <c r="C294" s="99" t="s">
        <v>1128</v>
      </c>
      <c r="D294" s="95" t="s">
        <v>130</v>
      </c>
      <c r="E294" s="96">
        <v>483.03</v>
      </c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</row>
    <row r="295" spans="1:255" s="144" customFormat="1" ht="28.5">
      <c r="A295" s="97">
        <v>248</v>
      </c>
      <c r="B295" s="98" t="s">
        <v>312</v>
      </c>
      <c r="C295" s="99" t="s">
        <v>1127</v>
      </c>
      <c r="D295" s="95" t="s">
        <v>130</v>
      </c>
      <c r="E295" s="96">
        <v>483.03</v>
      </c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</row>
    <row r="296" spans="1:255" s="144" customFormat="1" ht="42.75">
      <c r="A296" s="97">
        <v>249</v>
      </c>
      <c r="B296" s="98" t="s">
        <v>320</v>
      </c>
      <c r="C296" s="99" t="s">
        <v>1126</v>
      </c>
      <c r="D296" s="95" t="s">
        <v>130</v>
      </c>
      <c r="E296" s="96">
        <v>483.03</v>
      </c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</row>
    <row r="297" spans="1:255" s="144" customFormat="1" ht="28.5">
      <c r="A297" s="97">
        <v>250</v>
      </c>
      <c r="B297" s="98" t="s">
        <v>312</v>
      </c>
      <c r="C297" s="99" t="s">
        <v>321</v>
      </c>
      <c r="D297" s="95" t="s">
        <v>130</v>
      </c>
      <c r="E297" s="96">
        <v>483.03</v>
      </c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</row>
    <row r="298" spans="1:255" s="144" customFormat="1" ht="28.5">
      <c r="A298" s="97">
        <v>251</v>
      </c>
      <c r="B298" s="98" t="s">
        <v>312</v>
      </c>
      <c r="C298" s="99" t="s">
        <v>1125</v>
      </c>
      <c r="D298" s="95" t="s">
        <v>130</v>
      </c>
      <c r="E298" s="96">
        <v>26.39</v>
      </c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</row>
    <row r="299" spans="1:255" s="144" customFormat="1" ht="42.75">
      <c r="A299" s="97">
        <v>252</v>
      </c>
      <c r="B299" s="98" t="s">
        <v>320</v>
      </c>
      <c r="C299" s="99" t="s">
        <v>1124</v>
      </c>
      <c r="D299" s="95" t="s">
        <v>130</v>
      </c>
      <c r="E299" s="96">
        <v>26.39</v>
      </c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</row>
    <row r="300" spans="1:255" s="144" customFormat="1" ht="14.25">
      <c r="A300" s="97">
        <v>253</v>
      </c>
      <c r="B300" s="98" t="s">
        <v>320</v>
      </c>
      <c r="C300" s="99" t="s">
        <v>1123</v>
      </c>
      <c r="D300" s="95" t="s">
        <v>133</v>
      </c>
      <c r="E300" s="96">
        <v>4.8</v>
      </c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</row>
    <row r="301" spans="1:255" s="144" customFormat="1" ht="28.5">
      <c r="A301" s="97">
        <v>254</v>
      </c>
      <c r="B301" s="98" t="s">
        <v>320</v>
      </c>
      <c r="C301" s="99" t="s">
        <v>1122</v>
      </c>
      <c r="D301" s="95" t="s">
        <v>142</v>
      </c>
      <c r="E301" s="96">
        <v>2</v>
      </c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</row>
    <row r="302" spans="1:255" s="144" customFormat="1" ht="57">
      <c r="A302" s="97">
        <v>255</v>
      </c>
      <c r="B302" s="98" t="s">
        <v>320</v>
      </c>
      <c r="C302" s="99" t="s">
        <v>1054</v>
      </c>
      <c r="D302" s="95" t="s">
        <v>142</v>
      </c>
      <c r="E302" s="96">
        <v>2</v>
      </c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</row>
    <row r="303" spans="1:255" s="144" customFormat="1" ht="28.5">
      <c r="A303" s="97">
        <v>256</v>
      </c>
      <c r="B303" s="98" t="s">
        <v>320</v>
      </c>
      <c r="C303" s="99" t="s">
        <v>322</v>
      </c>
      <c r="D303" s="95" t="s">
        <v>130</v>
      </c>
      <c r="E303" s="96">
        <v>7</v>
      </c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</row>
    <row r="304" spans="1:255" s="144" customFormat="1" ht="28.5">
      <c r="A304" s="97">
        <v>257</v>
      </c>
      <c r="B304" s="98" t="s">
        <v>320</v>
      </c>
      <c r="C304" s="99" t="s">
        <v>323</v>
      </c>
      <c r="D304" s="95" t="s">
        <v>130</v>
      </c>
      <c r="E304" s="96">
        <v>1</v>
      </c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</row>
    <row r="305" spans="1:255" s="144" customFormat="1" ht="42.75">
      <c r="A305" s="97">
        <v>258</v>
      </c>
      <c r="B305" s="98" t="s">
        <v>216</v>
      </c>
      <c r="C305" s="99" t="s">
        <v>1049</v>
      </c>
      <c r="D305" s="95" t="s">
        <v>130</v>
      </c>
      <c r="E305" s="96">
        <v>4.32</v>
      </c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</row>
    <row r="306" spans="1:255" s="144" customFormat="1" ht="42.75">
      <c r="A306" s="97">
        <v>259</v>
      </c>
      <c r="B306" s="98" t="s">
        <v>216</v>
      </c>
      <c r="C306" s="99" t="s">
        <v>1048</v>
      </c>
      <c r="D306" s="95" t="s">
        <v>130</v>
      </c>
      <c r="E306" s="96">
        <v>15.32</v>
      </c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</row>
    <row r="307" spans="1:255" s="144" customFormat="1" ht="42.75">
      <c r="A307" s="97">
        <v>260</v>
      </c>
      <c r="B307" s="98" t="s">
        <v>216</v>
      </c>
      <c r="C307" s="99" t="s">
        <v>1047</v>
      </c>
      <c r="D307" s="95" t="s">
        <v>130</v>
      </c>
      <c r="E307" s="96">
        <v>4.32</v>
      </c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</row>
    <row r="308" spans="1:255" s="144" customFormat="1" ht="42.75">
      <c r="A308" s="97">
        <v>261</v>
      </c>
      <c r="B308" s="98" t="s">
        <v>320</v>
      </c>
      <c r="C308" s="99" t="s">
        <v>1050</v>
      </c>
      <c r="D308" s="95" t="s">
        <v>133</v>
      </c>
      <c r="E308" s="96">
        <v>87.09</v>
      </c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</row>
    <row r="309" spans="1:255" s="144" customFormat="1" ht="42.75">
      <c r="A309" s="97">
        <v>262</v>
      </c>
      <c r="B309" s="98" t="s">
        <v>320</v>
      </c>
      <c r="C309" s="99" t="s">
        <v>1051</v>
      </c>
      <c r="D309" s="95" t="s">
        <v>142</v>
      </c>
      <c r="E309" s="96">
        <v>22</v>
      </c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</row>
    <row r="310" spans="1:255" s="144" customFormat="1" ht="42.75">
      <c r="A310" s="97">
        <v>263</v>
      </c>
      <c r="B310" s="98" t="s">
        <v>320</v>
      </c>
      <c r="C310" s="99" t="s">
        <v>1052</v>
      </c>
      <c r="D310" s="95" t="s">
        <v>133</v>
      </c>
      <c r="E310" s="96">
        <v>62.12</v>
      </c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</row>
    <row r="311" spans="1:255" s="144" customFormat="1" ht="42.75">
      <c r="A311" s="97">
        <v>264</v>
      </c>
      <c r="B311" s="98" t="s">
        <v>320</v>
      </c>
      <c r="C311" s="99" t="s">
        <v>1053</v>
      </c>
      <c r="D311" s="95" t="s">
        <v>142</v>
      </c>
      <c r="E311" s="96">
        <v>6</v>
      </c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</row>
    <row r="312" spans="1:255" s="144" customFormat="1" ht="14.25">
      <c r="A312" s="97">
        <v>265</v>
      </c>
      <c r="B312" s="98" t="s">
        <v>320</v>
      </c>
      <c r="C312" s="99" t="s">
        <v>324</v>
      </c>
      <c r="D312" s="95" t="s">
        <v>142</v>
      </c>
      <c r="E312" s="96">
        <v>7</v>
      </c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</row>
    <row r="313" spans="1:255" s="144" customFormat="1" ht="14.25">
      <c r="A313" s="97">
        <v>266</v>
      </c>
      <c r="B313" s="98" t="s">
        <v>320</v>
      </c>
      <c r="C313" s="99" t="s">
        <v>1121</v>
      </c>
      <c r="D313" s="95" t="s">
        <v>142</v>
      </c>
      <c r="E313" s="96">
        <v>7</v>
      </c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</row>
    <row r="314" spans="1:255" s="144" customFormat="1" ht="14.25">
      <c r="A314" s="97"/>
      <c r="B314" s="98"/>
      <c r="C314" s="118" t="s">
        <v>325</v>
      </c>
      <c r="D314" s="95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1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</row>
    <row r="315" spans="1:255" s="144" customFormat="1" ht="14.25">
      <c r="A315" s="97"/>
      <c r="B315" s="98"/>
      <c r="C315" s="95" t="s">
        <v>326</v>
      </c>
      <c r="D315" s="95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</row>
    <row r="316" spans="1:255" s="144" customFormat="1" ht="14.25">
      <c r="A316" s="97"/>
      <c r="B316" s="98"/>
      <c r="C316" s="114" t="s">
        <v>327</v>
      </c>
      <c r="D316" s="95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</row>
    <row r="317" spans="1:255" s="144" customFormat="1" ht="42.75">
      <c r="A317" s="97">
        <v>270</v>
      </c>
      <c r="B317" s="98" t="s">
        <v>216</v>
      </c>
      <c r="C317" s="99" t="s">
        <v>328</v>
      </c>
      <c r="D317" s="95" t="s">
        <v>130</v>
      </c>
      <c r="E317" s="96">
        <v>48.3</v>
      </c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</row>
    <row r="318" spans="1:255" s="144" customFormat="1" ht="14.25">
      <c r="A318" s="97"/>
      <c r="B318" s="98"/>
      <c r="C318" s="112" t="s">
        <v>329</v>
      </c>
      <c r="D318" s="95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</row>
    <row r="319" spans="1:255" s="144" customFormat="1" ht="57">
      <c r="A319" s="97">
        <v>272</v>
      </c>
      <c r="B319" s="98" t="s">
        <v>216</v>
      </c>
      <c r="C319" s="99" t="s">
        <v>1043</v>
      </c>
      <c r="D319" s="95" t="s">
        <v>130</v>
      </c>
      <c r="E319" s="96">
        <v>43</v>
      </c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</row>
    <row r="320" spans="1:255" s="144" customFormat="1" ht="14.25">
      <c r="A320" s="97"/>
      <c r="B320" s="98"/>
      <c r="C320" s="112" t="s">
        <v>330</v>
      </c>
      <c r="D320" s="95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</row>
    <row r="321" spans="1:255" s="329" customFormat="1" ht="128.25">
      <c r="A321" s="97">
        <v>274</v>
      </c>
      <c r="B321" s="98" t="s">
        <v>216</v>
      </c>
      <c r="C321" s="99" t="s">
        <v>1066</v>
      </c>
      <c r="D321" s="95" t="s">
        <v>130</v>
      </c>
      <c r="E321" s="96">
        <v>175.7</v>
      </c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</row>
    <row r="322" spans="1:255" s="144" customFormat="1" ht="14.25">
      <c r="A322" s="97"/>
      <c r="B322" s="98"/>
      <c r="C322" s="112" t="s">
        <v>331</v>
      </c>
      <c r="D322" s="95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</row>
    <row r="323" spans="1:255" s="144" customFormat="1" ht="156.75">
      <c r="A323" s="97">
        <v>276</v>
      </c>
      <c r="B323" s="98" t="s">
        <v>216</v>
      </c>
      <c r="C323" s="99" t="s">
        <v>1064</v>
      </c>
      <c r="D323" s="95" t="s">
        <v>130</v>
      </c>
      <c r="E323" s="96">
        <v>66.4</v>
      </c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</row>
    <row r="324" spans="1:255" s="144" customFormat="1" ht="14.25">
      <c r="A324" s="97"/>
      <c r="B324" s="98"/>
      <c r="C324" s="112" t="s">
        <v>332</v>
      </c>
      <c r="D324" s="95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</row>
    <row r="325" spans="1:255" s="144" customFormat="1" ht="156.75">
      <c r="A325" s="97">
        <v>278</v>
      </c>
      <c r="B325" s="98" t="s">
        <v>216</v>
      </c>
      <c r="C325" s="99" t="s">
        <v>1067</v>
      </c>
      <c r="D325" s="95" t="s">
        <v>130</v>
      </c>
      <c r="E325" s="96">
        <v>76.6</v>
      </c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</row>
    <row r="326" spans="1:16" s="17" customFormat="1" ht="14.25">
      <c r="A326" s="97">
        <v>279</v>
      </c>
      <c r="B326" s="115"/>
      <c r="C326" s="112" t="s">
        <v>333</v>
      </c>
      <c r="D326" s="106"/>
      <c r="E326" s="110"/>
      <c r="F326" s="110"/>
      <c r="G326" s="96"/>
      <c r="H326" s="96"/>
      <c r="I326" s="110"/>
      <c r="J326" s="110"/>
      <c r="K326" s="110"/>
      <c r="L326" s="110"/>
      <c r="M326" s="110"/>
      <c r="N326" s="110"/>
      <c r="O326" s="110"/>
      <c r="P326" s="110"/>
    </row>
    <row r="327" spans="1:255" s="144" customFormat="1" ht="42.75">
      <c r="A327" s="97">
        <v>280</v>
      </c>
      <c r="B327" s="105" t="s">
        <v>194</v>
      </c>
      <c r="C327" s="99" t="s">
        <v>334</v>
      </c>
      <c r="D327" s="95" t="s">
        <v>130</v>
      </c>
      <c r="E327" s="96">
        <v>9.5</v>
      </c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</row>
    <row r="328" spans="1:255" s="144" customFormat="1" ht="14.25">
      <c r="A328" s="97">
        <v>281</v>
      </c>
      <c r="B328" s="98"/>
      <c r="C328" s="99" t="s">
        <v>335</v>
      </c>
      <c r="D328" s="95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</row>
    <row r="329" spans="1:255" s="144" customFormat="1" ht="14.25">
      <c r="A329" s="97">
        <v>282</v>
      </c>
      <c r="B329" s="98"/>
      <c r="C329" s="114" t="s">
        <v>327</v>
      </c>
      <c r="D329" s="95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</row>
    <row r="330" spans="1:255" s="144" customFormat="1" ht="42.75">
      <c r="A330" s="97">
        <v>283</v>
      </c>
      <c r="B330" s="98" t="s">
        <v>216</v>
      </c>
      <c r="C330" s="99" t="s">
        <v>328</v>
      </c>
      <c r="D330" s="95" t="s">
        <v>130</v>
      </c>
      <c r="E330" s="96">
        <v>3.2</v>
      </c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</row>
    <row r="331" spans="1:255" s="144" customFormat="1" ht="14.25">
      <c r="A331" s="97"/>
      <c r="B331" s="98"/>
      <c r="C331" s="112" t="s">
        <v>330</v>
      </c>
      <c r="D331" s="95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</row>
    <row r="332" spans="1:255" s="144" customFormat="1" ht="128.25">
      <c r="A332" s="97">
        <v>285</v>
      </c>
      <c r="B332" s="98" t="s">
        <v>216</v>
      </c>
      <c r="C332" s="99" t="s">
        <v>1066</v>
      </c>
      <c r="D332" s="95" t="s">
        <v>130</v>
      </c>
      <c r="E332" s="96">
        <v>232.7</v>
      </c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</row>
    <row r="333" spans="1:255" s="144" customFormat="1" ht="14.25">
      <c r="A333" s="97"/>
      <c r="B333" s="98"/>
      <c r="C333" s="112" t="s">
        <v>331</v>
      </c>
      <c r="D333" s="95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</row>
    <row r="334" spans="1:255" s="144" customFormat="1" ht="156.75">
      <c r="A334" s="97">
        <v>287</v>
      </c>
      <c r="B334" s="98" t="s">
        <v>216</v>
      </c>
      <c r="C334" s="99" t="s">
        <v>1065</v>
      </c>
      <c r="D334" s="95" t="s">
        <v>130</v>
      </c>
      <c r="E334" s="96">
        <v>109.3</v>
      </c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</row>
    <row r="335" spans="1:255" s="144" customFormat="1" ht="14.25">
      <c r="A335" s="97"/>
      <c r="B335" s="98"/>
      <c r="C335" s="112" t="s">
        <v>332</v>
      </c>
      <c r="D335" s="95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</row>
    <row r="336" spans="1:255" s="144" customFormat="1" ht="156.75">
      <c r="A336" s="97">
        <v>289</v>
      </c>
      <c r="B336" s="98" t="s">
        <v>216</v>
      </c>
      <c r="C336" s="99" t="s">
        <v>1064</v>
      </c>
      <c r="D336" s="95" t="s">
        <v>130</v>
      </c>
      <c r="E336" s="96">
        <v>34.5</v>
      </c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</row>
    <row r="337" spans="1:255" s="144" customFormat="1" ht="14.25">
      <c r="A337" s="97"/>
      <c r="B337" s="98"/>
      <c r="C337" s="99" t="s">
        <v>336</v>
      </c>
      <c r="D337" s="95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</row>
    <row r="338" spans="1:255" s="144" customFormat="1" ht="14.25">
      <c r="A338" s="97"/>
      <c r="B338" s="98"/>
      <c r="C338" s="112" t="s">
        <v>337</v>
      </c>
      <c r="D338" s="95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</row>
    <row r="339" spans="1:255" s="144" customFormat="1" ht="28.5">
      <c r="A339" s="97">
        <v>292</v>
      </c>
      <c r="B339" s="98" t="s">
        <v>194</v>
      </c>
      <c r="C339" s="99" t="s">
        <v>1107</v>
      </c>
      <c r="D339" s="95" t="s">
        <v>130</v>
      </c>
      <c r="E339" s="96">
        <v>22</v>
      </c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</row>
    <row r="340" spans="1:255" s="144" customFormat="1" ht="42.75">
      <c r="A340" s="97">
        <v>293</v>
      </c>
      <c r="B340" s="105" t="s">
        <v>194</v>
      </c>
      <c r="C340" s="99" t="s">
        <v>1108</v>
      </c>
      <c r="D340" s="95" t="s">
        <v>130</v>
      </c>
      <c r="E340" s="96">
        <v>22</v>
      </c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</row>
    <row r="341" spans="1:255" s="144" customFormat="1" ht="28.5">
      <c r="A341" s="97">
        <v>294</v>
      </c>
      <c r="B341" s="98" t="s">
        <v>312</v>
      </c>
      <c r="C341" s="99" t="s">
        <v>1109</v>
      </c>
      <c r="D341" s="95" t="s">
        <v>130</v>
      </c>
      <c r="E341" s="96">
        <v>22</v>
      </c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</row>
    <row r="342" spans="1:255" s="144" customFormat="1" ht="42.75">
      <c r="A342" s="97">
        <v>295</v>
      </c>
      <c r="B342" s="105" t="s">
        <v>194</v>
      </c>
      <c r="C342" s="99" t="s">
        <v>1108</v>
      </c>
      <c r="D342" s="95" t="s">
        <v>130</v>
      </c>
      <c r="E342" s="96">
        <v>22</v>
      </c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</row>
    <row r="343" spans="1:255" s="144" customFormat="1" ht="28.5">
      <c r="A343" s="97">
        <v>296</v>
      </c>
      <c r="B343" s="98" t="s">
        <v>194</v>
      </c>
      <c r="C343" s="99" t="s">
        <v>1110</v>
      </c>
      <c r="D343" s="95" t="s">
        <v>130</v>
      </c>
      <c r="E343" s="96">
        <v>22</v>
      </c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</row>
    <row r="344" spans="1:255" s="144" customFormat="1" ht="28.5">
      <c r="A344" s="97">
        <v>297</v>
      </c>
      <c r="B344" s="98" t="s">
        <v>312</v>
      </c>
      <c r="C344" s="99" t="s">
        <v>1111</v>
      </c>
      <c r="D344" s="95" t="s">
        <v>130</v>
      </c>
      <c r="E344" s="96">
        <v>22</v>
      </c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</row>
    <row r="345" spans="1:255" s="144" customFormat="1" ht="42.75">
      <c r="A345" s="97">
        <v>298</v>
      </c>
      <c r="B345" s="105" t="s">
        <v>194</v>
      </c>
      <c r="C345" s="99" t="s">
        <v>1112</v>
      </c>
      <c r="D345" s="95" t="s">
        <v>130</v>
      </c>
      <c r="E345" s="96">
        <v>22</v>
      </c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</row>
    <row r="346" spans="1:255" s="144" customFormat="1" ht="57">
      <c r="A346" s="97">
        <v>299</v>
      </c>
      <c r="B346" s="98" t="s">
        <v>216</v>
      </c>
      <c r="C346" s="99" t="s">
        <v>1113</v>
      </c>
      <c r="D346" s="95" t="s">
        <v>130</v>
      </c>
      <c r="E346" s="96">
        <v>22</v>
      </c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</row>
    <row r="347" spans="1:255" s="144" customFormat="1" ht="28.5">
      <c r="A347" s="97">
        <v>300</v>
      </c>
      <c r="B347" s="98" t="s">
        <v>312</v>
      </c>
      <c r="C347" s="99" t="s">
        <v>321</v>
      </c>
      <c r="D347" s="95" t="s">
        <v>130</v>
      </c>
      <c r="E347" s="96">
        <v>22</v>
      </c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</row>
    <row r="348" spans="1:255" s="144" customFormat="1" ht="14.25">
      <c r="A348" s="97"/>
      <c r="B348" s="98"/>
      <c r="C348" s="112" t="s">
        <v>338</v>
      </c>
      <c r="D348" s="95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</row>
    <row r="349" spans="1:255" s="144" customFormat="1" ht="42.75">
      <c r="A349" s="97">
        <v>302</v>
      </c>
      <c r="B349" s="98" t="s">
        <v>312</v>
      </c>
      <c r="C349" s="99" t="s">
        <v>1114</v>
      </c>
      <c r="D349" s="95" t="s">
        <v>130</v>
      </c>
      <c r="E349" s="96">
        <v>89.1</v>
      </c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</row>
    <row r="350" spans="1:255" s="144" customFormat="1" ht="28.5">
      <c r="A350" s="97">
        <v>303</v>
      </c>
      <c r="B350" s="98" t="s">
        <v>194</v>
      </c>
      <c r="C350" s="99" t="s">
        <v>1107</v>
      </c>
      <c r="D350" s="95" t="s">
        <v>130</v>
      </c>
      <c r="E350" s="96">
        <v>89.6</v>
      </c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</row>
    <row r="351" spans="1:255" s="144" customFormat="1" ht="28.5">
      <c r="A351" s="97">
        <v>304</v>
      </c>
      <c r="B351" s="98" t="s">
        <v>312</v>
      </c>
      <c r="C351" s="99" t="s">
        <v>1109</v>
      </c>
      <c r="D351" s="95" t="s">
        <v>130</v>
      </c>
      <c r="E351" s="96">
        <v>89.6</v>
      </c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</row>
    <row r="352" spans="1:255" s="144" customFormat="1" ht="42.75">
      <c r="A352" s="97">
        <v>305</v>
      </c>
      <c r="B352" s="105" t="s">
        <v>194</v>
      </c>
      <c r="C352" s="99" t="s">
        <v>1108</v>
      </c>
      <c r="D352" s="95" t="s">
        <v>130</v>
      </c>
      <c r="E352" s="96">
        <v>89.6</v>
      </c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</row>
    <row r="353" spans="1:255" s="144" customFormat="1" ht="42.75">
      <c r="A353" s="97">
        <v>306</v>
      </c>
      <c r="B353" s="105" t="s">
        <v>194</v>
      </c>
      <c r="C353" s="99" t="s">
        <v>1115</v>
      </c>
      <c r="D353" s="95" t="s">
        <v>130</v>
      </c>
      <c r="E353" s="96">
        <v>89.6</v>
      </c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</row>
    <row r="354" spans="1:255" s="144" customFormat="1" ht="28.5">
      <c r="A354" s="97">
        <v>307</v>
      </c>
      <c r="B354" s="98" t="s">
        <v>194</v>
      </c>
      <c r="C354" s="99" t="s">
        <v>1110</v>
      </c>
      <c r="D354" s="95" t="s">
        <v>130</v>
      </c>
      <c r="E354" s="96">
        <v>89.6</v>
      </c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</row>
    <row r="355" spans="1:255" s="144" customFormat="1" ht="28.5">
      <c r="A355" s="97">
        <v>308</v>
      </c>
      <c r="B355" s="98" t="s">
        <v>312</v>
      </c>
      <c r="C355" s="99" t="s">
        <v>1116</v>
      </c>
      <c r="D355" s="95" t="s">
        <v>130</v>
      </c>
      <c r="E355" s="96">
        <v>89.6</v>
      </c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</row>
    <row r="356" spans="1:255" s="144" customFormat="1" ht="42.75">
      <c r="A356" s="97">
        <v>309</v>
      </c>
      <c r="B356" s="105" t="s">
        <v>194</v>
      </c>
      <c r="C356" s="99" t="s">
        <v>1117</v>
      </c>
      <c r="D356" s="95" t="s">
        <v>130</v>
      </c>
      <c r="E356" s="96">
        <v>89.6</v>
      </c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</row>
    <row r="357" spans="1:255" s="144" customFormat="1" ht="57">
      <c r="A357" s="97">
        <v>310</v>
      </c>
      <c r="B357" s="98" t="s">
        <v>216</v>
      </c>
      <c r="C357" s="99" t="s">
        <v>1118</v>
      </c>
      <c r="D357" s="95" t="s">
        <v>130</v>
      </c>
      <c r="E357" s="96">
        <v>89.6</v>
      </c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</row>
    <row r="358" spans="1:255" s="144" customFormat="1" ht="28.5">
      <c r="A358" s="97">
        <v>311</v>
      </c>
      <c r="B358" s="98" t="s">
        <v>312</v>
      </c>
      <c r="C358" s="99" t="s">
        <v>321</v>
      </c>
      <c r="D358" s="95" t="s">
        <v>130</v>
      </c>
      <c r="E358" s="96">
        <v>89.6</v>
      </c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</row>
    <row r="359" spans="1:255" s="144" customFormat="1" ht="14.25">
      <c r="A359" s="97"/>
      <c r="B359" s="98"/>
      <c r="C359" s="112" t="s">
        <v>339</v>
      </c>
      <c r="D359" s="95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</row>
    <row r="360" spans="1:255" s="144" customFormat="1" ht="42.75">
      <c r="A360" s="97">
        <v>313</v>
      </c>
      <c r="B360" s="98" t="s">
        <v>312</v>
      </c>
      <c r="C360" s="99" t="s">
        <v>1119</v>
      </c>
      <c r="D360" s="95" t="s">
        <v>130</v>
      </c>
      <c r="E360" s="96">
        <v>18.6</v>
      </c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</row>
    <row r="361" spans="1:255" s="144" customFormat="1" ht="28.5">
      <c r="A361" s="97">
        <v>314</v>
      </c>
      <c r="B361" s="98" t="s">
        <v>194</v>
      </c>
      <c r="C361" s="99" t="s">
        <v>1107</v>
      </c>
      <c r="D361" s="95" t="s">
        <v>130</v>
      </c>
      <c r="E361" s="96">
        <v>18.6</v>
      </c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</row>
    <row r="362" spans="1:255" s="144" customFormat="1" ht="28.5">
      <c r="A362" s="97">
        <v>315</v>
      </c>
      <c r="B362" s="98" t="s">
        <v>312</v>
      </c>
      <c r="C362" s="99" t="s">
        <v>1109</v>
      </c>
      <c r="D362" s="95" t="s">
        <v>130</v>
      </c>
      <c r="E362" s="96">
        <v>18.6</v>
      </c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</row>
    <row r="363" spans="1:255" s="144" customFormat="1" ht="42.75">
      <c r="A363" s="97">
        <v>316</v>
      </c>
      <c r="B363" s="105" t="s">
        <v>194</v>
      </c>
      <c r="C363" s="99" t="s">
        <v>1108</v>
      </c>
      <c r="D363" s="95" t="s">
        <v>130</v>
      </c>
      <c r="E363" s="96">
        <v>18.6</v>
      </c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</row>
    <row r="364" spans="1:255" s="144" customFormat="1" ht="42.75">
      <c r="A364" s="97">
        <v>317</v>
      </c>
      <c r="B364" s="105" t="s">
        <v>194</v>
      </c>
      <c r="C364" s="99" t="s">
        <v>1115</v>
      </c>
      <c r="D364" s="95" t="s">
        <v>130</v>
      </c>
      <c r="E364" s="96">
        <v>18.6</v>
      </c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</row>
    <row r="365" spans="1:255" s="144" customFormat="1" ht="28.5">
      <c r="A365" s="97">
        <v>318</v>
      </c>
      <c r="B365" s="98" t="s">
        <v>194</v>
      </c>
      <c r="C365" s="99" t="s">
        <v>1110</v>
      </c>
      <c r="D365" s="95" t="s">
        <v>130</v>
      </c>
      <c r="E365" s="96">
        <v>18.6</v>
      </c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</row>
    <row r="366" spans="1:255" s="144" customFormat="1" ht="28.5">
      <c r="A366" s="97">
        <v>319</v>
      </c>
      <c r="B366" s="98" t="s">
        <v>312</v>
      </c>
      <c r="C366" s="99" t="s">
        <v>1116</v>
      </c>
      <c r="D366" s="95" t="s">
        <v>130</v>
      </c>
      <c r="E366" s="96">
        <v>18.6</v>
      </c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</row>
    <row r="367" spans="1:255" s="144" customFormat="1" ht="42.75">
      <c r="A367" s="97">
        <v>320</v>
      </c>
      <c r="B367" s="105" t="s">
        <v>194</v>
      </c>
      <c r="C367" s="99" t="s">
        <v>1117</v>
      </c>
      <c r="D367" s="95" t="s">
        <v>130</v>
      </c>
      <c r="E367" s="96">
        <v>18.6</v>
      </c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</row>
    <row r="368" spans="1:255" s="144" customFormat="1" ht="156.75">
      <c r="A368" s="97">
        <v>321</v>
      </c>
      <c r="B368" s="98" t="s">
        <v>216</v>
      </c>
      <c r="C368" s="99" t="s">
        <v>1068</v>
      </c>
      <c r="D368" s="95" t="s">
        <v>130</v>
      </c>
      <c r="E368" s="96">
        <v>18.6</v>
      </c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</row>
    <row r="369" spans="1:255" s="144" customFormat="1" ht="14.25">
      <c r="A369" s="97">
        <v>322</v>
      </c>
      <c r="B369" s="98"/>
      <c r="C369" s="112" t="s">
        <v>340</v>
      </c>
      <c r="D369" s="95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</row>
    <row r="370" spans="1:255" s="144" customFormat="1" ht="42.75">
      <c r="A370" s="97">
        <v>323</v>
      </c>
      <c r="B370" s="98" t="s">
        <v>312</v>
      </c>
      <c r="C370" s="99" t="s">
        <v>1120</v>
      </c>
      <c r="D370" s="95" t="s">
        <v>130</v>
      </c>
      <c r="E370" s="96">
        <v>88.3</v>
      </c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</row>
    <row r="371" spans="1:255" s="144" customFormat="1" ht="28.5">
      <c r="A371" s="97">
        <v>324</v>
      </c>
      <c r="B371" s="98" t="s">
        <v>194</v>
      </c>
      <c r="C371" s="99" t="s">
        <v>1107</v>
      </c>
      <c r="D371" s="95" t="s">
        <v>130</v>
      </c>
      <c r="E371" s="96">
        <v>88.3</v>
      </c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</row>
    <row r="372" spans="1:255" s="144" customFormat="1" ht="28.5">
      <c r="A372" s="97">
        <v>325</v>
      </c>
      <c r="B372" s="98" t="s">
        <v>312</v>
      </c>
      <c r="C372" s="99" t="s">
        <v>1109</v>
      </c>
      <c r="D372" s="95" t="s">
        <v>130</v>
      </c>
      <c r="E372" s="96">
        <v>88.3</v>
      </c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</row>
    <row r="373" spans="1:255" s="144" customFormat="1" ht="42.75">
      <c r="A373" s="97">
        <v>326</v>
      </c>
      <c r="B373" s="105" t="s">
        <v>194</v>
      </c>
      <c r="C373" s="99" t="s">
        <v>1108</v>
      </c>
      <c r="D373" s="95" t="s">
        <v>130</v>
      </c>
      <c r="E373" s="96">
        <v>88.3</v>
      </c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</row>
    <row r="374" spans="1:255" s="144" customFormat="1" ht="156.75">
      <c r="A374" s="97">
        <v>327</v>
      </c>
      <c r="B374" s="98" t="s">
        <v>216</v>
      </c>
      <c r="C374" s="99" t="s">
        <v>1069</v>
      </c>
      <c r="D374" s="95" t="s">
        <v>130</v>
      </c>
      <c r="E374" s="96">
        <v>88.3</v>
      </c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</row>
    <row r="375" spans="1:255" s="144" customFormat="1" ht="28.5">
      <c r="A375" s="97">
        <v>328</v>
      </c>
      <c r="B375" s="98" t="s">
        <v>312</v>
      </c>
      <c r="C375" s="99" t="s">
        <v>321</v>
      </c>
      <c r="D375" s="95" t="s">
        <v>130</v>
      </c>
      <c r="E375" s="96">
        <v>18.6</v>
      </c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</row>
    <row r="376" spans="1:255" s="144" customFormat="1" ht="14.25">
      <c r="A376" s="97"/>
      <c r="B376" s="98"/>
      <c r="C376" s="118" t="s">
        <v>341</v>
      </c>
      <c r="D376" s="95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1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</row>
    <row r="377" spans="1:255" s="144" customFormat="1" ht="71.25">
      <c r="A377" s="97">
        <v>330</v>
      </c>
      <c r="B377" s="98" t="s">
        <v>224</v>
      </c>
      <c r="C377" s="99" t="s">
        <v>342</v>
      </c>
      <c r="D377" s="95" t="s">
        <v>130</v>
      </c>
      <c r="E377" s="96">
        <v>14.59</v>
      </c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</row>
    <row r="378" spans="1:255" s="144" customFormat="1" ht="28.5">
      <c r="A378" s="97">
        <v>331</v>
      </c>
      <c r="B378" s="98" t="s">
        <v>216</v>
      </c>
      <c r="C378" s="99" t="s">
        <v>343</v>
      </c>
      <c r="D378" s="95" t="s">
        <v>142</v>
      </c>
      <c r="E378" s="96">
        <v>2</v>
      </c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</row>
    <row r="379" spans="1:255" s="144" customFormat="1" ht="57">
      <c r="A379" s="97">
        <v>332</v>
      </c>
      <c r="B379" s="98" t="s">
        <v>224</v>
      </c>
      <c r="C379" s="99" t="s">
        <v>344</v>
      </c>
      <c r="D379" s="95" t="s">
        <v>130</v>
      </c>
      <c r="E379" s="96">
        <v>10.37</v>
      </c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</row>
    <row r="380" spans="1:255" s="144" customFormat="1" ht="71.25">
      <c r="A380" s="97">
        <v>333</v>
      </c>
      <c r="B380" s="98" t="s">
        <v>224</v>
      </c>
      <c r="C380" s="99" t="s">
        <v>345</v>
      </c>
      <c r="D380" s="95" t="s">
        <v>130</v>
      </c>
      <c r="E380" s="96">
        <v>23.61</v>
      </c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</row>
    <row r="381" spans="1:255" s="144" customFormat="1" ht="71.25">
      <c r="A381" s="97">
        <v>334</v>
      </c>
      <c r="B381" s="98" t="s">
        <v>224</v>
      </c>
      <c r="C381" s="99" t="s">
        <v>346</v>
      </c>
      <c r="D381" s="95" t="s">
        <v>130</v>
      </c>
      <c r="E381" s="96">
        <v>50.72</v>
      </c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</row>
    <row r="382" spans="1:255" s="144" customFormat="1" ht="28.5">
      <c r="A382" s="97">
        <v>335</v>
      </c>
      <c r="B382" s="98" t="s">
        <v>224</v>
      </c>
      <c r="C382" s="99" t="s">
        <v>347</v>
      </c>
      <c r="D382" s="95" t="s">
        <v>133</v>
      </c>
      <c r="E382" s="96">
        <v>312</v>
      </c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</row>
    <row r="383" spans="1:255" s="144" customFormat="1" ht="57">
      <c r="A383" s="97">
        <v>336</v>
      </c>
      <c r="B383" s="98" t="s">
        <v>216</v>
      </c>
      <c r="C383" s="99" t="s">
        <v>348</v>
      </c>
      <c r="D383" s="95" t="s">
        <v>142</v>
      </c>
      <c r="E383" s="96">
        <v>8</v>
      </c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</row>
    <row r="384" spans="1:255" s="329" customFormat="1" ht="99.75">
      <c r="A384" s="97">
        <v>337</v>
      </c>
      <c r="B384" s="98" t="s">
        <v>216</v>
      </c>
      <c r="C384" s="99" t="s">
        <v>1059</v>
      </c>
      <c r="D384" s="95" t="s">
        <v>142</v>
      </c>
      <c r="E384" s="95">
        <v>2</v>
      </c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</row>
    <row r="385" spans="1:255" s="144" customFormat="1" ht="57">
      <c r="A385" s="97">
        <v>338</v>
      </c>
      <c r="B385" s="98" t="s">
        <v>216</v>
      </c>
      <c r="C385" s="99" t="s">
        <v>349</v>
      </c>
      <c r="D385" s="95" t="s">
        <v>142</v>
      </c>
      <c r="E385" s="96">
        <v>22</v>
      </c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</row>
    <row r="386" spans="1:255" s="144" customFormat="1" ht="85.5">
      <c r="A386" s="97">
        <v>339</v>
      </c>
      <c r="B386" s="98" t="s">
        <v>216</v>
      </c>
      <c r="C386" s="99" t="s">
        <v>350</v>
      </c>
      <c r="D386" s="95" t="s">
        <v>142</v>
      </c>
      <c r="E386" s="95">
        <v>1</v>
      </c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</row>
    <row r="387" spans="1:255" s="144" customFormat="1" ht="57">
      <c r="A387" s="97">
        <v>340</v>
      </c>
      <c r="B387" s="98" t="s">
        <v>216</v>
      </c>
      <c r="C387" s="99" t="s">
        <v>351</v>
      </c>
      <c r="D387" s="95" t="s">
        <v>142</v>
      </c>
      <c r="E387" s="96">
        <v>1</v>
      </c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</row>
    <row r="388" spans="1:255" s="144" customFormat="1" ht="28.5">
      <c r="A388" s="97">
        <v>341</v>
      </c>
      <c r="B388" s="98" t="s">
        <v>216</v>
      </c>
      <c r="C388" s="99" t="s">
        <v>352</v>
      </c>
      <c r="D388" s="95" t="s">
        <v>142</v>
      </c>
      <c r="E388" s="96">
        <v>1</v>
      </c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</row>
    <row r="389" spans="1:255" s="329" customFormat="1" ht="128.25">
      <c r="A389" s="97">
        <v>342</v>
      </c>
      <c r="B389" s="98" t="s">
        <v>216</v>
      </c>
      <c r="C389" s="99" t="s">
        <v>1060</v>
      </c>
      <c r="D389" s="95" t="s">
        <v>142</v>
      </c>
      <c r="E389" s="95">
        <v>4</v>
      </c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</row>
    <row r="390" spans="1:255" s="144" customFormat="1" ht="71.25">
      <c r="A390" s="97">
        <v>343</v>
      </c>
      <c r="B390" s="98" t="s">
        <v>216</v>
      </c>
      <c r="C390" s="99" t="s">
        <v>353</v>
      </c>
      <c r="D390" s="95" t="s">
        <v>142</v>
      </c>
      <c r="E390" s="95">
        <v>2</v>
      </c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</row>
    <row r="391" spans="1:255" s="144" customFormat="1" ht="57">
      <c r="A391" s="97">
        <v>344</v>
      </c>
      <c r="B391" s="98" t="s">
        <v>216</v>
      </c>
      <c r="C391" s="99" t="s">
        <v>354</v>
      </c>
      <c r="D391" s="95" t="s">
        <v>142</v>
      </c>
      <c r="E391" s="96">
        <v>1</v>
      </c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</row>
    <row r="392" spans="1:255" s="144" customFormat="1" ht="28.5">
      <c r="A392" s="97">
        <v>345</v>
      </c>
      <c r="B392" s="98" t="s">
        <v>216</v>
      </c>
      <c r="C392" s="99" t="s">
        <v>355</v>
      </c>
      <c r="D392" s="95" t="s">
        <v>142</v>
      </c>
      <c r="E392" s="96">
        <v>1</v>
      </c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</row>
    <row r="393" spans="1:255" s="144" customFormat="1" ht="71.25">
      <c r="A393" s="97">
        <v>346</v>
      </c>
      <c r="B393" s="98" t="s">
        <v>216</v>
      </c>
      <c r="C393" s="99" t="s">
        <v>356</v>
      </c>
      <c r="D393" s="95" t="s">
        <v>142</v>
      </c>
      <c r="E393" s="96">
        <v>2</v>
      </c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</row>
    <row r="394" spans="1:255" s="144" customFormat="1" ht="28.5">
      <c r="A394" s="97">
        <v>347</v>
      </c>
      <c r="B394" s="98" t="s">
        <v>216</v>
      </c>
      <c r="C394" s="99" t="s">
        <v>357</v>
      </c>
      <c r="D394" s="95" t="s">
        <v>133</v>
      </c>
      <c r="E394" s="96">
        <v>480.7</v>
      </c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</row>
    <row r="395" spans="1:255" s="144" customFormat="1" ht="28.5">
      <c r="A395" s="97">
        <v>348</v>
      </c>
      <c r="B395" s="98" t="s">
        <v>216</v>
      </c>
      <c r="C395" s="99" t="s">
        <v>358</v>
      </c>
      <c r="D395" s="95" t="s">
        <v>130</v>
      </c>
      <c r="E395" s="96">
        <v>48.07</v>
      </c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</row>
    <row r="396" spans="1:255" s="144" customFormat="1" ht="28.5">
      <c r="A396" s="97">
        <v>349</v>
      </c>
      <c r="B396" s="98" t="s">
        <v>216</v>
      </c>
      <c r="C396" s="99" t="s">
        <v>359</v>
      </c>
      <c r="D396" s="95" t="s">
        <v>142</v>
      </c>
      <c r="E396" s="96">
        <v>30</v>
      </c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</row>
    <row r="397" spans="1:255" s="144" customFormat="1" ht="28.5">
      <c r="A397" s="97">
        <v>350</v>
      </c>
      <c r="B397" s="98" t="s">
        <v>216</v>
      </c>
      <c r="C397" s="99" t="s">
        <v>360</v>
      </c>
      <c r="D397" s="95" t="s">
        <v>142</v>
      </c>
      <c r="E397" s="96">
        <v>3</v>
      </c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</row>
    <row r="398" spans="1:255" s="144" customFormat="1" ht="99.75">
      <c r="A398" s="97">
        <v>351</v>
      </c>
      <c r="B398" s="98" t="s">
        <v>216</v>
      </c>
      <c r="C398" s="99" t="s">
        <v>361</v>
      </c>
      <c r="D398" s="95" t="s">
        <v>142</v>
      </c>
      <c r="E398" s="96">
        <v>2</v>
      </c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</row>
    <row r="399" spans="1:255" s="144" customFormat="1" ht="85.5">
      <c r="A399" s="97">
        <v>352</v>
      </c>
      <c r="B399" s="98" t="s">
        <v>216</v>
      </c>
      <c r="C399" s="99" t="s">
        <v>362</v>
      </c>
      <c r="D399" s="95" t="s">
        <v>142</v>
      </c>
      <c r="E399" s="96">
        <v>1</v>
      </c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</row>
    <row r="400" spans="1:255" s="144" customFormat="1" ht="14.25">
      <c r="A400" s="97">
        <v>353</v>
      </c>
      <c r="B400" s="98" t="s">
        <v>202</v>
      </c>
      <c r="C400" s="99" t="s">
        <v>1055</v>
      </c>
      <c r="D400" s="95" t="s">
        <v>142</v>
      </c>
      <c r="E400" s="96">
        <v>3</v>
      </c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</row>
    <row r="401" spans="1:255" s="144" customFormat="1" ht="42.75">
      <c r="A401" s="97">
        <v>354</v>
      </c>
      <c r="B401" s="105" t="s">
        <v>209</v>
      </c>
      <c r="C401" s="99" t="s">
        <v>363</v>
      </c>
      <c r="D401" s="95" t="s">
        <v>130</v>
      </c>
      <c r="E401" s="96">
        <v>1.07</v>
      </c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</row>
    <row r="402" spans="1:255" s="144" customFormat="1" ht="85.5">
      <c r="A402" s="97">
        <v>355</v>
      </c>
      <c r="B402" s="98" t="s">
        <v>216</v>
      </c>
      <c r="C402" s="99" t="s">
        <v>364</v>
      </c>
      <c r="D402" s="95" t="s">
        <v>142</v>
      </c>
      <c r="E402" s="96">
        <v>12</v>
      </c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</row>
    <row r="403" spans="1:255" s="144" customFormat="1" ht="85.5">
      <c r="A403" s="97">
        <v>356</v>
      </c>
      <c r="B403" s="98" t="s">
        <v>216</v>
      </c>
      <c r="C403" s="99" t="s">
        <v>365</v>
      </c>
      <c r="D403" s="95" t="s">
        <v>142</v>
      </c>
      <c r="E403" s="96">
        <v>23</v>
      </c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</row>
    <row r="404" spans="1:255" s="144" customFormat="1" ht="57">
      <c r="A404" s="97">
        <v>357</v>
      </c>
      <c r="B404" s="98" t="s">
        <v>216</v>
      </c>
      <c r="C404" s="99" t="s">
        <v>366</v>
      </c>
      <c r="D404" s="95" t="s">
        <v>142</v>
      </c>
      <c r="E404" s="96">
        <v>1</v>
      </c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</row>
    <row r="405" spans="1:255" s="144" customFormat="1" ht="57">
      <c r="A405" s="97">
        <v>358</v>
      </c>
      <c r="B405" s="98" t="s">
        <v>216</v>
      </c>
      <c r="C405" s="99" t="s">
        <v>367</v>
      </c>
      <c r="D405" s="95" t="s">
        <v>142</v>
      </c>
      <c r="E405" s="96">
        <v>1</v>
      </c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</row>
    <row r="406" spans="1:255" s="144" customFormat="1" ht="57">
      <c r="A406" s="97">
        <v>359</v>
      </c>
      <c r="B406" s="98" t="s">
        <v>216</v>
      </c>
      <c r="C406" s="99" t="s">
        <v>368</v>
      </c>
      <c r="D406" s="95" t="s">
        <v>142</v>
      </c>
      <c r="E406" s="96">
        <v>1</v>
      </c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</row>
    <row r="407" spans="1:255" s="144" customFormat="1" ht="14.25">
      <c r="A407" s="97">
        <v>360</v>
      </c>
      <c r="B407" s="332" t="s">
        <v>216</v>
      </c>
      <c r="C407" s="334" t="s">
        <v>369</v>
      </c>
      <c r="D407" s="333" t="s">
        <v>133</v>
      </c>
      <c r="E407" s="333">
        <v>94</v>
      </c>
      <c r="F407" s="107"/>
      <c r="G407" s="96"/>
      <c r="H407" s="96"/>
      <c r="I407" s="107"/>
      <c r="J407" s="96"/>
      <c r="K407" s="107"/>
      <c r="L407" s="107"/>
      <c r="M407" s="107"/>
      <c r="N407" s="107"/>
      <c r="O407" s="107"/>
      <c r="P407" s="107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</row>
    <row r="408" spans="1:255" s="144" customFormat="1" ht="71.25">
      <c r="A408" s="97">
        <v>361</v>
      </c>
      <c r="B408" s="98" t="s">
        <v>216</v>
      </c>
      <c r="C408" s="99" t="s">
        <v>1056</v>
      </c>
      <c r="D408" s="95" t="s">
        <v>130</v>
      </c>
      <c r="E408" s="96">
        <v>39.72</v>
      </c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</row>
    <row r="409" spans="1:255" s="144" customFormat="1" ht="57">
      <c r="A409" s="97">
        <v>362</v>
      </c>
      <c r="B409" s="98" t="s">
        <v>216</v>
      </c>
      <c r="C409" s="99" t="s">
        <v>1057</v>
      </c>
      <c r="D409" s="95" t="s">
        <v>130</v>
      </c>
      <c r="E409" s="96">
        <v>93.37</v>
      </c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</row>
    <row r="410" spans="1:255" s="144" customFormat="1" ht="42.75">
      <c r="A410" s="97">
        <v>363</v>
      </c>
      <c r="B410" s="98" t="s">
        <v>216</v>
      </c>
      <c r="C410" s="99" t="s">
        <v>1058</v>
      </c>
      <c r="D410" s="95" t="s">
        <v>142</v>
      </c>
      <c r="E410" s="95">
        <v>2</v>
      </c>
      <c r="F410" s="96"/>
      <c r="G410" s="107"/>
      <c r="H410" s="96"/>
      <c r="I410" s="96"/>
      <c r="J410" s="96"/>
      <c r="K410" s="96"/>
      <c r="L410" s="96"/>
      <c r="M410" s="96"/>
      <c r="N410" s="96"/>
      <c r="O410" s="96"/>
      <c r="P410" s="96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</row>
    <row r="411" spans="1:255" s="144" customFormat="1" ht="28.5">
      <c r="A411" s="97">
        <v>364</v>
      </c>
      <c r="B411" s="98" t="s">
        <v>216</v>
      </c>
      <c r="C411" s="99" t="s">
        <v>370</v>
      </c>
      <c r="D411" s="95" t="s">
        <v>130</v>
      </c>
      <c r="E411" s="96">
        <v>47</v>
      </c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</row>
    <row r="412" spans="1:255" s="144" customFormat="1" ht="14.25">
      <c r="A412" s="97"/>
      <c r="B412" s="98"/>
      <c r="C412" s="118" t="s">
        <v>371</v>
      </c>
      <c r="D412" s="95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1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</row>
    <row r="413" spans="1:255" s="144" customFormat="1" ht="14.25">
      <c r="A413" s="97">
        <v>366</v>
      </c>
      <c r="B413" s="98"/>
      <c r="C413" s="112" t="s">
        <v>372</v>
      </c>
      <c r="D413" s="95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</row>
    <row r="414" spans="1:255" s="144" customFormat="1" ht="57">
      <c r="A414" s="97">
        <v>367</v>
      </c>
      <c r="B414" s="98" t="s">
        <v>213</v>
      </c>
      <c r="C414" s="99" t="s">
        <v>373</v>
      </c>
      <c r="D414" s="95" t="s">
        <v>130</v>
      </c>
      <c r="E414" s="95">
        <v>1114.9</v>
      </c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</row>
    <row r="415" spans="1:255" s="144" customFormat="1" ht="42.75">
      <c r="A415" s="97">
        <v>368</v>
      </c>
      <c r="B415" s="98" t="s">
        <v>213</v>
      </c>
      <c r="C415" s="99" t="s">
        <v>374</v>
      </c>
      <c r="D415" s="95" t="s">
        <v>130</v>
      </c>
      <c r="E415" s="95">
        <v>435.9</v>
      </c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</row>
    <row r="416" spans="1:255" s="329" customFormat="1" ht="28.5">
      <c r="A416" s="97">
        <v>369</v>
      </c>
      <c r="B416" s="98" t="s">
        <v>213</v>
      </c>
      <c r="C416" s="99" t="s">
        <v>375</v>
      </c>
      <c r="D416" s="95" t="s">
        <v>130</v>
      </c>
      <c r="E416" s="96">
        <f>E417+E419</f>
        <v>2887.8</v>
      </c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</row>
    <row r="417" spans="1:255" s="329" customFormat="1" ht="28.5">
      <c r="A417" s="97">
        <v>370</v>
      </c>
      <c r="B417" s="98" t="s">
        <v>213</v>
      </c>
      <c r="C417" s="99" t="s">
        <v>376</v>
      </c>
      <c r="D417" s="95" t="s">
        <v>130</v>
      </c>
      <c r="E417" s="96">
        <v>2824</v>
      </c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</row>
    <row r="418" spans="1:255" s="329" customFormat="1" ht="57">
      <c r="A418" s="97">
        <v>371</v>
      </c>
      <c r="B418" s="98" t="s">
        <v>213</v>
      </c>
      <c r="C418" s="99" t="s">
        <v>1061</v>
      </c>
      <c r="D418" s="95" t="s">
        <v>130</v>
      </c>
      <c r="E418" s="96">
        <v>2824</v>
      </c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</row>
    <row r="419" spans="1:255" s="329" customFormat="1" ht="57">
      <c r="A419" s="97">
        <v>372</v>
      </c>
      <c r="B419" s="98" t="s">
        <v>213</v>
      </c>
      <c r="C419" s="99" t="s">
        <v>377</v>
      </c>
      <c r="D419" s="95" t="str">
        <f>'[1]1-1Celtn'!D27</f>
        <v>m2</v>
      </c>
      <c r="E419" s="96">
        <v>63.8</v>
      </c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</row>
    <row r="420" spans="1:255" s="329" customFormat="1" ht="42.75">
      <c r="A420" s="97">
        <v>373</v>
      </c>
      <c r="B420" s="98" t="s">
        <v>213</v>
      </c>
      <c r="C420" s="349" t="str">
        <f>'[1]1-1Celtn'!C28</f>
        <v>Keramiskās sienas flīzes, OPCZNO Black &amp; White pattern D  OP399-006-1 20x50 mm</v>
      </c>
      <c r="D420" s="95" t="str">
        <f>'[1]1-1Celtn'!D28</f>
        <v>m2</v>
      </c>
      <c r="E420" s="96">
        <v>25</v>
      </c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</row>
    <row r="421" spans="1:255" s="329" customFormat="1" ht="28.5">
      <c r="A421" s="97">
        <v>374</v>
      </c>
      <c r="B421" s="98" t="s">
        <v>213</v>
      </c>
      <c r="C421" s="349" t="str">
        <f>'[1]1-1Celtn'!C29</f>
        <v>Keramiskās sienas flīzes, OPCZNO White Satin  OP399-001-1 20x50 mm</v>
      </c>
      <c r="D421" s="95" t="str">
        <f>'[1]1-1Celtn'!D29</f>
        <v>m2</v>
      </c>
      <c r="E421" s="96">
        <v>42</v>
      </c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</row>
    <row r="422" spans="1:255" s="329" customFormat="1" ht="14.25">
      <c r="A422" s="97">
        <v>375</v>
      </c>
      <c r="B422" s="98" t="s">
        <v>213</v>
      </c>
      <c r="C422" s="349" t="str">
        <f>'[1]1-1Celtn'!C30</f>
        <v>flīžu līme</v>
      </c>
      <c r="D422" s="95" t="str">
        <f>'[1]1-1Celtn'!D30</f>
        <v>kg</v>
      </c>
      <c r="E422" s="96">
        <v>319</v>
      </c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</row>
    <row r="423" spans="1:255" s="329" customFormat="1" ht="14.25">
      <c r="A423" s="97">
        <v>376</v>
      </c>
      <c r="B423" s="98" t="s">
        <v>213</v>
      </c>
      <c r="C423" s="349" t="str">
        <f>'[1]1-1Celtn'!C31</f>
        <v>grunts</v>
      </c>
      <c r="D423" s="95" t="str">
        <f>'[1]1-1Celtn'!D31</f>
        <v>kg</v>
      </c>
      <c r="E423" s="96">
        <v>8</v>
      </c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</row>
    <row r="424" spans="1:255" s="329" customFormat="1" ht="14.25">
      <c r="A424" s="97">
        <v>377</v>
      </c>
      <c r="B424" s="98" t="s">
        <v>213</v>
      </c>
      <c r="C424" s="349" t="str">
        <f>'[1]1-1Celtn'!C32</f>
        <v>šuvju tepe</v>
      </c>
      <c r="D424" s="95" t="str">
        <f>'[1]1-1Celtn'!D32</f>
        <v>kg</v>
      </c>
      <c r="E424" s="96">
        <v>32</v>
      </c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</row>
    <row r="425" spans="1:255" s="329" customFormat="1" ht="14.25">
      <c r="A425" s="97">
        <v>378</v>
      </c>
      <c r="B425" s="98" t="s">
        <v>213</v>
      </c>
      <c r="C425" s="349" t="str">
        <f>'[1]1-1Celtn'!C33</f>
        <v>krustiņi</v>
      </c>
      <c r="D425" s="95" t="str">
        <f>'[1]1-1Celtn'!D33</f>
        <v>paka</v>
      </c>
      <c r="E425" s="96">
        <v>2</v>
      </c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</row>
    <row r="426" spans="1:255" s="329" customFormat="1" ht="28.5">
      <c r="A426" s="97">
        <v>379</v>
      </c>
      <c r="B426" s="98" t="s">
        <v>213</v>
      </c>
      <c r="C426" s="99" t="s">
        <v>1062</v>
      </c>
      <c r="D426" s="95" t="s">
        <v>130</v>
      </c>
      <c r="E426" s="96">
        <v>37.4</v>
      </c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</row>
    <row r="427" spans="1:255" s="144" customFormat="1" ht="28.5">
      <c r="A427" s="97">
        <v>380</v>
      </c>
      <c r="B427" s="98" t="s">
        <v>213</v>
      </c>
      <c r="C427" s="99" t="s">
        <v>378</v>
      </c>
      <c r="D427" s="95" t="s">
        <v>130</v>
      </c>
      <c r="E427" s="96">
        <v>24.7</v>
      </c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</row>
    <row r="428" spans="1:255" s="144" customFormat="1" ht="14.25">
      <c r="A428" s="97">
        <v>381</v>
      </c>
      <c r="B428" s="98" t="s">
        <v>213</v>
      </c>
      <c r="C428" s="99" t="s">
        <v>379</v>
      </c>
      <c r="D428" s="95" t="s">
        <v>130</v>
      </c>
      <c r="E428" s="96">
        <v>24.7</v>
      </c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</row>
    <row r="429" spans="1:255" s="144" customFormat="1" ht="14.25">
      <c r="A429" s="97">
        <v>382</v>
      </c>
      <c r="B429" s="98" t="s">
        <v>213</v>
      </c>
      <c r="C429" s="99" t="s">
        <v>380</v>
      </c>
      <c r="D429" s="95" t="s">
        <v>130</v>
      </c>
      <c r="E429" s="96">
        <v>26</v>
      </c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</row>
    <row r="430" spans="1:255" s="144" customFormat="1" ht="28.5">
      <c r="A430" s="97">
        <v>383</v>
      </c>
      <c r="B430" s="98" t="s">
        <v>213</v>
      </c>
      <c r="C430" s="99" t="s">
        <v>381</v>
      </c>
      <c r="D430" s="95" t="s">
        <v>130</v>
      </c>
      <c r="E430" s="96">
        <v>1113</v>
      </c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</row>
    <row r="431" spans="1:255" s="144" customFormat="1" ht="28.5">
      <c r="A431" s="97">
        <v>384</v>
      </c>
      <c r="B431" s="98" t="s">
        <v>213</v>
      </c>
      <c r="C431" s="99" t="s">
        <v>1070</v>
      </c>
      <c r="D431" s="95" t="s">
        <v>130</v>
      </c>
      <c r="E431" s="96">
        <v>1113</v>
      </c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</row>
    <row r="432" spans="1:255" s="329" customFormat="1" ht="28.5">
      <c r="A432" s="97">
        <v>385</v>
      </c>
      <c r="B432" s="105" t="s">
        <v>213</v>
      </c>
      <c r="C432" s="99" t="s">
        <v>382</v>
      </c>
      <c r="D432" s="95" t="s">
        <v>130</v>
      </c>
      <c r="E432" s="96">
        <v>13</v>
      </c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</row>
    <row r="433" spans="1:255" s="144" customFormat="1" ht="14.25">
      <c r="A433" s="97">
        <v>386</v>
      </c>
      <c r="B433" s="98"/>
      <c r="C433" s="112" t="s">
        <v>383</v>
      </c>
      <c r="D433" s="95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</row>
    <row r="434" spans="1:255" s="144" customFormat="1" ht="71.25">
      <c r="A434" s="97">
        <v>387</v>
      </c>
      <c r="B434" s="98" t="s">
        <v>384</v>
      </c>
      <c r="C434" s="99" t="s">
        <v>1102</v>
      </c>
      <c r="D434" s="95" t="s">
        <v>130</v>
      </c>
      <c r="E434" s="96">
        <v>13.8</v>
      </c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</row>
    <row r="435" spans="1:255" s="144" customFormat="1" ht="28.5">
      <c r="A435" s="97">
        <v>388</v>
      </c>
      <c r="B435" s="98" t="s">
        <v>384</v>
      </c>
      <c r="C435" s="99" t="s">
        <v>385</v>
      </c>
      <c r="D435" s="95" t="s">
        <v>130</v>
      </c>
      <c r="E435" s="96">
        <v>13.8</v>
      </c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</row>
    <row r="436" spans="1:255" s="144" customFormat="1" ht="14.25">
      <c r="A436" s="97">
        <v>389</v>
      </c>
      <c r="B436" s="98" t="s">
        <v>384</v>
      </c>
      <c r="C436" s="99" t="s">
        <v>386</v>
      </c>
      <c r="D436" s="95" t="s">
        <v>130</v>
      </c>
      <c r="E436" s="96">
        <v>13.8</v>
      </c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</row>
    <row r="437" spans="1:255" s="144" customFormat="1" ht="71.25">
      <c r="A437" s="97">
        <v>390</v>
      </c>
      <c r="B437" s="98" t="s">
        <v>384</v>
      </c>
      <c r="C437" s="99" t="s">
        <v>1103</v>
      </c>
      <c r="D437" s="95" t="s">
        <v>130</v>
      </c>
      <c r="E437" s="96">
        <v>0.48</v>
      </c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</row>
    <row r="438" spans="1:255" s="144" customFormat="1" ht="28.5">
      <c r="A438" s="97">
        <v>391</v>
      </c>
      <c r="B438" s="98" t="s">
        <v>384</v>
      </c>
      <c r="C438" s="99" t="s">
        <v>387</v>
      </c>
      <c r="D438" s="95" t="s">
        <v>130</v>
      </c>
      <c r="E438" s="96">
        <v>0.48</v>
      </c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</row>
    <row r="439" spans="1:255" s="144" customFormat="1" ht="14.25">
      <c r="A439" s="97">
        <v>392</v>
      </c>
      <c r="B439" s="98" t="s">
        <v>384</v>
      </c>
      <c r="C439" s="99" t="s">
        <v>388</v>
      </c>
      <c r="D439" s="95" t="s">
        <v>130</v>
      </c>
      <c r="E439" s="96">
        <v>0.48</v>
      </c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</row>
    <row r="440" spans="1:255" s="144" customFormat="1" ht="57">
      <c r="A440" s="97">
        <v>393</v>
      </c>
      <c r="B440" s="98" t="s">
        <v>384</v>
      </c>
      <c r="C440" s="99" t="s">
        <v>389</v>
      </c>
      <c r="D440" s="95" t="s">
        <v>130</v>
      </c>
      <c r="E440" s="96">
        <v>433.53</v>
      </c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</row>
    <row r="441" spans="1:255" s="144" customFormat="1" ht="28.5">
      <c r="A441" s="97">
        <v>394</v>
      </c>
      <c r="B441" s="98" t="s">
        <v>384</v>
      </c>
      <c r="C441" s="99" t="s">
        <v>390</v>
      </c>
      <c r="D441" s="95" t="s">
        <v>130</v>
      </c>
      <c r="E441" s="96">
        <v>107.31</v>
      </c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</row>
    <row r="442" spans="1:255" s="144" customFormat="1" ht="28.5">
      <c r="A442" s="97">
        <v>395</v>
      </c>
      <c r="B442" s="98" t="s">
        <v>384</v>
      </c>
      <c r="C442" s="99" t="s">
        <v>391</v>
      </c>
      <c r="D442" s="95" t="s">
        <v>130</v>
      </c>
      <c r="E442" s="96">
        <v>107.31</v>
      </c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</row>
    <row r="443" spans="1:255" s="144" customFormat="1" ht="57">
      <c r="A443" s="97">
        <v>396</v>
      </c>
      <c r="B443" s="98" t="s">
        <v>384</v>
      </c>
      <c r="C443" s="99" t="s">
        <v>1104</v>
      </c>
      <c r="D443" s="95" t="s">
        <v>130</v>
      </c>
      <c r="E443" s="96">
        <v>9.5</v>
      </c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</row>
    <row r="444" spans="1:255" s="144" customFormat="1" ht="28.5">
      <c r="A444" s="97">
        <v>397</v>
      </c>
      <c r="B444" s="98" t="s">
        <v>384</v>
      </c>
      <c r="C444" s="99" t="s">
        <v>392</v>
      </c>
      <c r="D444" s="95" t="s">
        <v>130</v>
      </c>
      <c r="E444" s="96">
        <v>9.5</v>
      </c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</row>
    <row r="445" spans="1:255" s="144" customFormat="1" ht="14.25">
      <c r="A445" s="97">
        <v>398</v>
      </c>
      <c r="B445" s="98" t="s">
        <v>384</v>
      </c>
      <c r="C445" s="99" t="s">
        <v>393</v>
      </c>
      <c r="D445" s="95" t="s">
        <v>130</v>
      </c>
      <c r="E445" s="96">
        <v>9.5</v>
      </c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</row>
    <row r="446" spans="1:255" s="144" customFormat="1" ht="14.25">
      <c r="A446" s="97"/>
      <c r="B446" s="98"/>
      <c r="C446" s="117" t="s">
        <v>394</v>
      </c>
      <c r="D446" s="95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</row>
    <row r="447" spans="1:255" s="144" customFormat="1" ht="28.5">
      <c r="A447" s="359">
        <v>400</v>
      </c>
      <c r="B447" s="360" t="s">
        <v>128</v>
      </c>
      <c r="C447" s="361" t="s">
        <v>1106</v>
      </c>
      <c r="D447" s="362" t="s">
        <v>130</v>
      </c>
      <c r="E447" s="362">
        <v>977.6</v>
      </c>
      <c r="F447" s="363"/>
      <c r="G447" s="363"/>
      <c r="H447" s="363"/>
      <c r="I447" s="363"/>
      <c r="J447" s="96"/>
      <c r="K447" s="96"/>
      <c r="L447" s="96"/>
      <c r="M447" s="96"/>
      <c r="N447" s="96"/>
      <c r="O447" s="96"/>
      <c r="P447" s="96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</row>
    <row r="448" spans="1:255" s="144" customFormat="1" ht="14.25">
      <c r="A448" s="367">
        <v>401</v>
      </c>
      <c r="B448" s="368" t="s">
        <v>128</v>
      </c>
      <c r="C448" s="320" t="s">
        <v>1105</v>
      </c>
      <c r="D448" s="321" t="s">
        <v>130</v>
      </c>
      <c r="E448" s="321">
        <v>977.6</v>
      </c>
      <c r="F448" s="346"/>
      <c r="G448" s="346"/>
      <c r="H448" s="346"/>
      <c r="I448" s="346"/>
      <c r="J448" s="358"/>
      <c r="K448" s="96"/>
      <c r="L448" s="96"/>
      <c r="M448" s="96"/>
      <c r="N448" s="96"/>
      <c r="O448" s="96"/>
      <c r="P448" s="96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</row>
    <row r="449" spans="1:255" s="144" customFormat="1" ht="14.25">
      <c r="A449" s="367"/>
      <c r="B449" s="368"/>
      <c r="C449" s="350" t="s">
        <v>1150</v>
      </c>
      <c r="D449" s="321"/>
      <c r="E449" s="321"/>
      <c r="F449" s="346"/>
      <c r="G449" s="346"/>
      <c r="H449" s="346"/>
      <c r="I449" s="346"/>
      <c r="J449" s="358"/>
      <c r="K449" s="96"/>
      <c r="L449" s="96"/>
      <c r="M449" s="96"/>
      <c r="N449" s="96"/>
      <c r="O449" s="96"/>
      <c r="P449" s="96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</row>
    <row r="450" spans="1:255" s="144" customFormat="1" ht="28.5">
      <c r="A450" s="367">
        <v>402</v>
      </c>
      <c r="B450" s="368" t="s">
        <v>128</v>
      </c>
      <c r="C450" s="369" t="s">
        <v>1149</v>
      </c>
      <c r="D450" s="319" t="s">
        <v>142</v>
      </c>
      <c r="E450" s="319">
        <v>3</v>
      </c>
      <c r="F450" s="353"/>
      <c r="G450" s="346"/>
      <c r="H450" s="346"/>
      <c r="I450" s="346"/>
      <c r="J450" s="358"/>
      <c r="K450" s="96"/>
      <c r="L450" s="96"/>
      <c r="M450" s="96"/>
      <c r="N450" s="96"/>
      <c r="O450" s="96"/>
      <c r="P450" s="96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</row>
    <row r="451" spans="1:255" s="144" customFormat="1" ht="28.5">
      <c r="A451" s="367">
        <v>403</v>
      </c>
      <c r="B451" s="368" t="s">
        <v>128</v>
      </c>
      <c r="C451" s="369" t="s">
        <v>1148</v>
      </c>
      <c r="D451" s="319" t="s">
        <v>142</v>
      </c>
      <c r="E451" s="319">
        <v>14</v>
      </c>
      <c r="F451" s="354"/>
      <c r="G451" s="346"/>
      <c r="H451" s="346"/>
      <c r="I451" s="346"/>
      <c r="J451" s="358"/>
      <c r="K451" s="96"/>
      <c r="L451" s="96"/>
      <c r="M451" s="96"/>
      <c r="N451" s="96"/>
      <c r="O451" s="96"/>
      <c r="P451" s="96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</row>
    <row r="452" spans="1:255" s="144" customFormat="1" ht="28.5">
      <c r="A452" s="367">
        <v>404</v>
      </c>
      <c r="B452" s="368" t="s">
        <v>128</v>
      </c>
      <c r="C452" s="370" t="s">
        <v>1146</v>
      </c>
      <c r="D452" s="319" t="s">
        <v>142</v>
      </c>
      <c r="E452" s="319">
        <v>2</v>
      </c>
      <c r="F452" s="354"/>
      <c r="G452" s="346"/>
      <c r="H452" s="346"/>
      <c r="I452" s="346"/>
      <c r="J452" s="358"/>
      <c r="K452" s="96"/>
      <c r="L452" s="96"/>
      <c r="M452" s="96"/>
      <c r="N452" s="96"/>
      <c r="O452" s="96"/>
      <c r="P452" s="96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</row>
    <row r="453" spans="1:255" s="144" customFormat="1" ht="28.5">
      <c r="A453" s="367">
        <v>405</v>
      </c>
      <c r="B453" s="368" t="s">
        <v>128</v>
      </c>
      <c r="C453" s="370" t="s">
        <v>1147</v>
      </c>
      <c r="D453" s="319" t="s">
        <v>142</v>
      </c>
      <c r="E453" s="319">
        <v>1</v>
      </c>
      <c r="F453" s="354"/>
      <c r="G453" s="346"/>
      <c r="H453" s="346"/>
      <c r="I453" s="346"/>
      <c r="J453" s="358"/>
      <c r="K453" s="96"/>
      <c r="L453" s="96"/>
      <c r="M453" s="96"/>
      <c r="N453" s="96"/>
      <c r="O453" s="96"/>
      <c r="P453" s="96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</row>
    <row r="454" spans="1:255" s="144" customFormat="1" ht="14.25">
      <c r="A454" s="364"/>
      <c r="B454" s="365"/>
      <c r="C454" s="355"/>
      <c r="D454" s="356"/>
      <c r="E454" s="356"/>
      <c r="F454" s="357"/>
      <c r="G454" s="366"/>
      <c r="H454" s="366"/>
      <c r="I454" s="366"/>
      <c r="J454" s="96"/>
      <c r="K454" s="96"/>
      <c r="L454" s="96"/>
      <c r="M454" s="96"/>
      <c r="N454" s="96"/>
      <c r="O454" s="96"/>
      <c r="P454" s="96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</row>
    <row r="455" spans="1:16" ht="14.25">
      <c r="A455" s="92"/>
      <c r="B455" s="92"/>
      <c r="C455" s="118" t="s">
        <v>9</v>
      </c>
      <c r="D455" s="95"/>
      <c r="E455" s="95"/>
      <c r="F455" s="96"/>
      <c r="G455" s="96"/>
      <c r="H455" s="96"/>
      <c r="I455" s="96"/>
      <c r="J455" s="96"/>
      <c r="K455" s="100"/>
      <c r="L455" s="119"/>
      <c r="M455" s="119"/>
      <c r="N455" s="157"/>
      <c r="O455" s="157"/>
      <c r="P455" s="157"/>
    </row>
    <row r="456" spans="1:16" ht="14.25">
      <c r="A456" s="92"/>
      <c r="B456" s="92"/>
      <c r="C456" s="99" t="s">
        <v>395</v>
      </c>
      <c r="D456" s="120" t="s">
        <v>1101</v>
      </c>
      <c r="E456" s="95"/>
      <c r="F456" s="96"/>
      <c r="G456" s="96"/>
      <c r="H456" s="96"/>
      <c r="I456" s="96"/>
      <c r="J456" s="96"/>
      <c r="K456" s="100"/>
      <c r="L456" s="96"/>
      <c r="M456" s="96"/>
      <c r="N456" s="96"/>
      <c r="O456" s="96"/>
      <c r="P456" s="96"/>
    </row>
    <row r="457" spans="1:16" ht="14.25">
      <c r="A457" s="92"/>
      <c r="B457" s="92"/>
      <c r="C457" s="118" t="s">
        <v>9</v>
      </c>
      <c r="D457" s="95"/>
      <c r="E457" s="95"/>
      <c r="F457" s="96"/>
      <c r="G457" s="96"/>
      <c r="H457" s="96"/>
      <c r="I457" s="96"/>
      <c r="J457" s="96"/>
      <c r="K457" s="100"/>
      <c r="L457" s="119"/>
      <c r="M457" s="119"/>
      <c r="N457" s="119"/>
      <c r="O457" s="119"/>
      <c r="P457" s="119"/>
    </row>
    <row r="458" spans="2:16" ht="27.75" customHeight="1">
      <c r="B458" s="48"/>
      <c r="C458" s="122" t="s">
        <v>397</v>
      </c>
      <c r="D458" s="123"/>
      <c r="E458" s="124"/>
      <c r="F458" s="124"/>
      <c r="G458" s="124"/>
      <c r="H458" s="125"/>
      <c r="I458" s="124"/>
      <c r="J458" s="124"/>
      <c r="K458" s="124"/>
      <c r="L458" s="124"/>
      <c r="M458" s="124"/>
      <c r="N458" s="124"/>
      <c r="O458" s="124"/>
      <c r="P458" s="124"/>
    </row>
    <row r="459" spans="2:5" ht="14.25">
      <c r="B459" s="48"/>
      <c r="C459" s="19" t="s">
        <v>978</v>
      </c>
      <c r="E459" s="48"/>
    </row>
    <row r="460" ht="14.25">
      <c r="G460" s="64"/>
    </row>
    <row r="461" ht="14.25">
      <c r="G461" s="64"/>
    </row>
  </sheetData>
  <sheetProtection selectLockedCells="1" selectUnlockedCells="1"/>
  <printOptions/>
  <pageMargins left="0.15416666666666667" right="0.10972222222222222" top="1.145138888888889" bottom="0.38958333333333334" header="0.7131944444444445" footer="0.5118055555555555"/>
  <pageSetup horizontalDpi="300" verticalDpi="300" orientation="landscape" paperSize="9" r:id="rId2"/>
  <headerFooter alignWithMargins="0">
    <oddHeader>&amp;R&amp;"Times New Roman,Regular"&amp;12Kuldīgas novada pasvaldība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.140625" style="48" customWidth="1"/>
    <col min="2" max="2" width="8.140625" style="48" customWidth="1"/>
    <col min="3" max="3" width="32.140625" style="19" customWidth="1"/>
    <col min="4" max="5" width="7.28125" style="48" customWidth="1"/>
    <col min="6" max="6" width="6.8515625" style="48" customWidth="1"/>
    <col min="7" max="7" width="7.8515625" style="48" customWidth="1"/>
    <col min="8" max="8" width="7.57421875" style="48" customWidth="1"/>
    <col min="9" max="9" width="7.7109375" style="48" customWidth="1"/>
    <col min="10" max="10" width="6.421875" style="48" customWidth="1"/>
    <col min="11" max="11" width="9.00390625" style="48" customWidth="1"/>
    <col min="12" max="12" width="8.421875" style="48" customWidth="1"/>
    <col min="13" max="13" width="8.140625" style="48" customWidth="1"/>
    <col min="14" max="14" width="8.421875" style="48" customWidth="1"/>
    <col min="15" max="15" width="7.7109375" style="48" customWidth="1"/>
    <col min="16" max="16" width="8.8515625" style="48" customWidth="1"/>
    <col min="17" max="255" width="9.140625" style="19" customWidth="1"/>
  </cols>
  <sheetData>
    <row r="1" ht="14.25">
      <c r="E1" s="126" t="s">
        <v>398</v>
      </c>
    </row>
    <row r="2" ht="14.25">
      <c r="E2" s="127" t="s">
        <v>47</v>
      </c>
    </row>
    <row r="3" ht="14.25">
      <c r="E3" s="127"/>
    </row>
    <row r="4" spans="3:16" ht="14.25" customHeight="1">
      <c r="C4" s="53" t="s">
        <v>1</v>
      </c>
      <c r="D4" s="128" t="s">
        <v>14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3:16" ht="12.75" customHeight="1">
      <c r="C5" s="58" t="s">
        <v>7</v>
      </c>
      <c r="D5" s="128" t="str">
        <f>1_celtnieciba!D4</f>
        <v>Mūzikas skolas pārbūve (rekonstrukcija)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102</v>
      </c>
    </row>
    <row r="6" spans="3:16" ht="12.75" customHeight="1">
      <c r="C6" s="58" t="s">
        <v>15</v>
      </c>
      <c r="D6" s="129" t="s">
        <v>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3:16" ht="12.75" customHeight="1">
      <c r="C7" s="58" t="s">
        <v>5</v>
      </c>
      <c r="D7" s="12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3:20" ht="12.75" customHeight="1">
      <c r="C8" s="63" t="s">
        <v>980</v>
      </c>
      <c r="D8" s="62"/>
      <c r="E8" s="62"/>
      <c r="F8" s="62"/>
      <c r="G8" s="62"/>
      <c r="H8" s="62"/>
      <c r="I8" s="62"/>
      <c r="J8" s="62"/>
      <c r="K8" s="63"/>
      <c r="L8" s="62"/>
      <c r="M8" s="64"/>
      <c r="N8" s="63"/>
      <c r="O8" s="62"/>
      <c r="P8" s="62"/>
      <c r="T8" s="19" t="s">
        <v>102</v>
      </c>
    </row>
    <row r="9" spans="3:16" ht="12.75" customHeight="1">
      <c r="C9" s="63" t="s">
        <v>981</v>
      </c>
      <c r="D9" s="62"/>
      <c r="E9" s="62"/>
      <c r="F9" s="62"/>
      <c r="G9" s="62"/>
      <c r="H9" s="62"/>
      <c r="I9" s="62"/>
      <c r="J9" s="62"/>
      <c r="K9" s="65" t="s">
        <v>399</v>
      </c>
      <c r="L9" s="121"/>
      <c r="M9" s="62" t="s">
        <v>17</v>
      </c>
      <c r="N9" s="66"/>
      <c r="O9" s="62"/>
      <c r="P9" s="62"/>
    </row>
    <row r="10" spans="1:16" ht="12.75" customHeight="1">
      <c r="A10" s="67"/>
      <c r="B10" s="130"/>
      <c r="C10" s="69"/>
      <c r="D10" s="69"/>
      <c r="E10" s="131"/>
      <c r="F10" s="74" t="s">
        <v>111</v>
      </c>
      <c r="G10" s="72"/>
      <c r="H10" s="72"/>
      <c r="I10" s="72"/>
      <c r="J10" s="72"/>
      <c r="K10" s="73"/>
      <c r="L10" s="74" t="s">
        <v>112</v>
      </c>
      <c r="M10" s="75"/>
      <c r="N10" s="72"/>
      <c r="O10" s="72"/>
      <c r="P10" s="73"/>
    </row>
    <row r="11" spans="1:16" ht="47.25" customHeight="1">
      <c r="A11" s="132" t="s">
        <v>113</v>
      </c>
      <c r="B11" s="77" t="s">
        <v>114</v>
      </c>
      <c r="C11" s="78" t="s">
        <v>115</v>
      </c>
      <c r="D11" s="77" t="s">
        <v>116</v>
      </c>
      <c r="E11" s="133" t="s">
        <v>117</v>
      </c>
      <c r="F11" s="134" t="s">
        <v>118</v>
      </c>
      <c r="G11" s="135" t="s">
        <v>119</v>
      </c>
      <c r="H11" s="134" t="s">
        <v>120</v>
      </c>
      <c r="I11" s="134" t="s">
        <v>121</v>
      </c>
      <c r="J11" s="134" t="s">
        <v>122</v>
      </c>
      <c r="K11" s="80" t="s">
        <v>9</v>
      </c>
      <c r="L11" s="135" t="s">
        <v>400</v>
      </c>
      <c r="M11" s="134" t="s">
        <v>120</v>
      </c>
      <c r="N11" s="134" t="s">
        <v>121</v>
      </c>
      <c r="O11" s="134" t="s">
        <v>122</v>
      </c>
      <c r="P11" s="80" t="s">
        <v>125</v>
      </c>
    </row>
    <row r="12" spans="1:16" ht="14.25">
      <c r="A12" s="136">
        <v>1</v>
      </c>
      <c r="B12" s="136">
        <v>2</v>
      </c>
      <c r="C12" s="83">
        <v>3</v>
      </c>
      <c r="D12" s="137">
        <v>4</v>
      </c>
      <c r="E12" s="137">
        <v>5</v>
      </c>
      <c r="F12" s="137">
        <v>6</v>
      </c>
      <c r="G12" s="137">
        <v>7</v>
      </c>
      <c r="H12" s="137">
        <v>8</v>
      </c>
      <c r="I12" s="137">
        <v>9</v>
      </c>
      <c r="J12" s="137">
        <v>10</v>
      </c>
      <c r="K12" s="137">
        <v>11</v>
      </c>
      <c r="L12" s="137">
        <v>12</v>
      </c>
      <c r="M12" s="137">
        <v>13</v>
      </c>
      <c r="N12" s="137">
        <v>14</v>
      </c>
      <c r="O12" s="137">
        <v>15</v>
      </c>
      <c r="P12" s="137">
        <v>16</v>
      </c>
    </row>
    <row r="13" spans="1:16" ht="25.5">
      <c r="A13" s="86"/>
      <c r="B13" s="138"/>
      <c r="C13" s="88" t="s">
        <v>126</v>
      </c>
      <c r="D13" s="89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4.25">
      <c r="A14" s="92"/>
      <c r="B14" s="139"/>
      <c r="C14" s="94" t="s">
        <v>127</v>
      </c>
      <c r="D14" s="95"/>
      <c r="E14" s="9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4.25">
      <c r="A15" s="97">
        <v>1</v>
      </c>
      <c r="B15" s="97" t="s">
        <v>169</v>
      </c>
      <c r="C15" s="99" t="s">
        <v>995</v>
      </c>
      <c r="D15" s="95" t="s">
        <v>142</v>
      </c>
      <c r="E15" s="95">
        <v>28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28.5">
      <c r="A16" s="97">
        <v>2</v>
      </c>
      <c r="B16" s="97" t="s">
        <v>128</v>
      </c>
      <c r="C16" s="99" t="s">
        <v>1145</v>
      </c>
      <c r="D16" s="95" t="s">
        <v>133</v>
      </c>
      <c r="E16" s="95">
        <v>109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4.25">
      <c r="A17" s="97">
        <v>3</v>
      </c>
      <c r="B17" s="97" t="s">
        <v>128</v>
      </c>
      <c r="C17" s="99" t="s">
        <v>167</v>
      </c>
      <c r="D17" s="95" t="s">
        <v>168</v>
      </c>
      <c r="E17" s="95">
        <v>0.2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4.25">
      <c r="A18" s="97"/>
      <c r="B18" s="140"/>
      <c r="C18" s="94" t="s">
        <v>126</v>
      </c>
      <c r="D18" s="95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28.5">
      <c r="A19" s="97">
        <v>4</v>
      </c>
      <c r="B19" s="97" t="s">
        <v>169</v>
      </c>
      <c r="C19" s="99" t="s">
        <v>401</v>
      </c>
      <c r="D19" s="141" t="s">
        <v>130</v>
      </c>
      <c r="E19" s="95">
        <v>1230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4.25">
      <c r="A20" s="97">
        <v>5</v>
      </c>
      <c r="B20" s="97" t="s">
        <v>169</v>
      </c>
      <c r="C20" s="99" t="s">
        <v>402</v>
      </c>
      <c r="D20" s="95" t="s">
        <v>142</v>
      </c>
      <c r="E20" s="95">
        <v>28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14.25">
      <c r="A21" s="101"/>
      <c r="B21" s="142"/>
      <c r="C21" s="88" t="s">
        <v>182</v>
      </c>
      <c r="D21" s="89"/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14.25">
      <c r="A22" s="97"/>
      <c r="B22" s="140"/>
      <c r="C22" s="143" t="s">
        <v>403</v>
      </c>
      <c r="D22" s="95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255" s="144" customFormat="1" ht="42.75">
      <c r="A23" s="97">
        <v>6</v>
      </c>
      <c r="B23" s="97" t="s">
        <v>169</v>
      </c>
      <c r="C23" s="99" t="s">
        <v>404</v>
      </c>
      <c r="D23" s="95" t="s">
        <v>137</v>
      </c>
      <c r="E23" s="95">
        <v>2.02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144" customFormat="1" ht="42.75">
      <c r="A24" s="97">
        <v>7</v>
      </c>
      <c r="B24" s="97" t="s">
        <v>169</v>
      </c>
      <c r="C24" s="99" t="s">
        <v>405</v>
      </c>
      <c r="D24" s="95" t="s">
        <v>137</v>
      </c>
      <c r="E24" s="95">
        <v>1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144" customFormat="1" ht="42.75">
      <c r="A25" s="97">
        <v>8</v>
      </c>
      <c r="B25" s="97" t="s">
        <v>169</v>
      </c>
      <c r="C25" s="99" t="s">
        <v>996</v>
      </c>
      <c r="D25" s="95" t="s">
        <v>137</v>
      </c>
      <c r="E25" s="95">
        <v>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144" customFormat="1" ht="14.25">
      <c r="A26" s="97"/>
      <c r="B26" s="141"/>
      <c r="C26" s="143" t="s">
        <v>406</v>
      </c>
      <c r="D26" s="95"/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144" customFormat="1" ht="42.75">
      <c r="A27" s="97">
        <v>9</v>
      </c>
      <c r="B27" s="97" t="s">
        <v>169</v>
      </c>
      <c r="C27" s="99" t="s">
        <v>407</v>
      </c>
      <c r="D27" s="95" t="s">
        <v>137</v>
      </c>
      <c r="E27" s="95">
        <v>291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144" customFormat="1" ht="42.75">
      <c r="A28" s="97">
        <v>10</v>
      </c>
      <c r="B28" s="97" t="s">
        <v>169</v>
      </c>
      <c r="C28" s="99" t="s">
        <v>408</v>
      </c>
      <c r="D28" s="95" t="s">
        <v>137</v>
      </c>
      <c r="E28" s="95">
        <v>5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144" customFormat="1" ht="14.25">
      <c r="A29" s="97"/>
      <c r="B29" s="141"/>
      <c r="C29" s="143" t="s">
        <v>409</v>
      </c>
      <c r="D29" s="95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144" customFormat="1" ht="42.75">
      <c r="A30" s="97">
        <v>11</v>
      </c>
      <c r="B30" s="97" t="s">
        <v>169</v>
      </c>
      <c r="C30" s="99" t="s">
        <v>408</v>
      </c>
      <c r="D30" s="95" t="s">
        <v>137</v>
      </c>
      <c r="E30" s="95">
        <v>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144" customFormat="1" ht="14.25">
      <c r="A31" s="97"/>
      <c r="B31" s="351"/>
      <c r="C31" s="352" t="s">
        <v>403</v>
      </c>
      <c r="D31" s="95"/>
      <c r="E31" s="95" t="s">
        <v>102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144" customFormat="1" ht="42.75">
      <c r="A32" s="97">
        <v>12</v>
      </c>
      <c r="B32" s="98" t="s">
        <v>169</v>
      </c>
      <c r="C32" s="99" t="s">
        <v>997</v>
      </c>
      <c r="D32" s="95" t="s">
        <v>137</v>
      </c>
      <c r="E32" s="95">
        <v>21.4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144" customFormat="1" ht="28.5">
      <c r="A33" s="97">
        <v>13</v>
      </c>
      <c r="B33" s="97" t="s">
        <v>188</v>
      </c>
      <c r="C33" s="99" t="s">
        <v>189</v>
      </c>
      <c r="D33" s="95" t="s">
        <v>130</v>
      </c>
      <c r="E33" s="95">
        <v>12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144" customFormat="1" ht="42.75">
      <c r="A34" s="97">
        <v>14</v>
      </c>
      <c r="B34" s="97" t="s">
        <v>188</v>
      </c>
      <c r="C34" s="99" t="s">
        <v>998</v>
      </c>
      <c r="D34" s="95" t="s">
        <v>137</v>
      </c>
      <c r="E34" s="95">
        <v>1.08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144" customFormat="1" ht="71.25">
      <c r="A35" s="97">
        <v>15</v>
      </c>
      <c r="B35" s="97" t="s">
        <v>188</v>
      </c>
      <c r="C35" s="99" t="s">
        <v>426</v>
      </c>
      <c r="D35" s="95" t="s">
        <v>168</v>
      </c>
      <c r="E35" s="95">
        <v>0.12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144" customFormat="1" ht="28.5">
      <c r="A36" s="97">
        <v>16</v>
      </c>
      <c r="B36" s="97" t="s">
        <v>188</v>
      </c>
      <c r="C36" s="99" t="s">
        <v>410</v>
      </c>
      <c r="D36" s="95" t="s">
        <v>168</v>
      </c>
      <c r="E36" s="96">
        <v>0.086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144" customFormat="1" ht="42.75">
      <c r="A37" s="97">
        <v>17</v>
      </c>
      <c r="B37" s="97" t="s">
        <v>202</v>
      </c>
      <c r="C37" s="99" t="s">
        <v>411</v>
      </c>
      <c r="D37" s="95" t="s">
        <v>168</v>
      </c>
      <c r="E37" s="95">
        <v>0.05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144" customFormat="1" ht="42.75">
      <c r="A38" s="97">
        <v>18</v>
      </c>
      <c r="B38" s="97" t="s">
        <v>412</v>
      </c>
      <c r="C38" s="99" t="s">
        <v>413</v>
      </c>
      <c r="D38" s="95" t="s">
        <v>142</v>
      </c>
      <c r="E38" s="95">
        <v>49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144" customFormat="1" ht="42.75">
      <c r="A39" s="97">
        <v>19</v>
      </c>
      <c r="B39" s="97" t="s">
        <v>412</v>
      </c>
      <c r="C39" s="99" t="s">
        <v>1143</v>
      </c>
      <c r="D39" s="95" t="s">
        <v>130</v>
      </c>
      <c r="E39" s="95">
        <v>134.52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144" customFormat="1" ht="28.5">
      <c r="A40" s="97">
        <v>20</v>
      </c>
      <c r="B40" s="98" t="s">
        <v>169</v>
      </c>
      <c r="C40" s="99" t="s">
        <v>1144</v>
      </c>
      <c r="D40" s="95" t="s">
        <v>142</v>
      </c>
      <c r="E40" s="95">
        <v>2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144" customFormat="1" ht="28.5">
      <c r="A41" s="97">
        <v>21</v>
      </c>
      <c r="B41" s="97" t="s">
        <v>384</v>
      </c>
      <c r="C41" s="99" t="s">
        <v>414</v>
      </c>
      <c r="D41" s="95" t="s">
        <v>130</v>
      </c>
      <c r="E41" s="95">
        <v>269.04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144" customFormat="1" ht="14.25">
      <c r="A42" s="97"/>
      <c r="B42" s="97"/>
      <c r="C42" s="352" t="s">
        <v>406</v>
      </c>
      <c r="D42" s="95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144" customFormat="1" ht="114">
      <c r="A43" s="97">
        <v>22</v>
      </c>
      <c r="B43" s="97" t="s">
        <v>415</v>
      </c>
      <c r="C43" s="99" t="s">
        <v>416</v>
      </c>
      <c r="D43" s="95" t="s">
        <v>130</v>
      </c>
      <c r="E43" s="96">
        <v>90.3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18" s="19" customFormat="1" ht="85.5">
      <c r="A44" s="97">
        <v>23</v>
      </c>
      <c r="B44" s="97" t="s">
        <v>415</v>
      </c>
      <c r="C44" s="99" t="s">
        <v>417</v>
      </c>
      <c r="D44" s="95" t="s">
        <v>130</v>
      </c>
      <c r="E44" s="96">
        <v>75.5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64"/>
      <c r="R44" s="64"/>
    </row>
    <row r="45" spans="1:255" s="144" customFormat="1" ht="28.5">
      <c r="A45" s="97">
        <v>24</v>
      </c>
      <c r="B45" s="105" t="s">
        <v>415</v>
      </c>
      <c r="C45" s="99" t="s">
        <v>418</v>
      </c>
      <c r="D45" s="95" t="s">
        <v>133</v>
      </c>
      <c r="E45" s="95">
        <v>196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144" customFormat="1" ht="114">
      <c r="A46" s="97">
        <v>25</v>
      </c>
      <c r="B46" s="97" t="s">
        <v>415</v>
      </c>
      <c r="C46" s="99" t="s">
        <v>419</v>
      </c>
      <c r="D46" s="95" t="s">
        <v>130</v>
      </c>
      <c r="E46" s="96">
        <v>223.1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144" customFormat="1" ht="14.25">
      <c r="A47" s="97">
        <v>26</v>
      </c>
      <c r="B47" s="97" t="s">
        <v>415</v>
      </c>
      <c r="C47" s="99" t="s">
        <v>420</v>
      </c>
      <c r="D47" s="95" t="s">
        <v>130</v>
      </c>
      <c r="E47" s="96">
        <v>731.3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144" customFormat="1" ht="14.25">
      <c r="A48" s="97">
        <v>27</v>
      </c>
      <c r="B48" s="97" t="s">
        <v>415</v>
      </c>
      <c r="C48" s="99" t="s">
        <v>421</v>
      </c>
      <c r="D48" s="95" t="s">
        <v>130</v>
      </c>
      <c r="E48" s="96">
        <v>168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144" customFormat="1" ht="20.25" customHeight="1">
      <c r="A49" s="97"/>
      <c r="B49" s="97"/>
      <c r="C49" s="352" t="s">
        <v>422</v>
      </c>
      <c r="D49" s="95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144" customFormat="1" ht="14.25">
      <c r="A50" s="97">
        <v>29</v>
      </c>
      <c r="B50" s="97" t="s">
        <v>415</v>
      </c>
      <c r="C50" s="99" t="s">
        <v>1138</v>
      </c>
      <c r="D50" s="95" t="s">
        <v>130</v>
      </c>
      <c r="E50" s="96">
        <v>20.8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144" customFormat="1" ht="14.25">
      <c r="A51" s="97">
        <v>30</v>
      </c>
      <c r="B51" s="97" t="s">
        <v>415</v>
      </c>
      <c r="C51" s="99" t="s">
        <v>423</v>
      </c>
      <c r="D51" s="95" t="s">
        <v>142</v>
      </c>
      <c r="E51" s="96">
        <v>29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144" customFormat="1" ht="14.25">
      <c r="A52" s="97">
        <v>31</v>
      </c>
      <c r="B52" s="97" t="s">
        <v>415</v>
      </c>
      <c r="C52" s="99" t="s">
        <v>1139</v>
      </c>
      <c r="D52" s="95" t="s">
        <v>130</v>
      </c>
      <c r="E52" s="96">
        <v>891.5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144" customFormat="1" ht="57">
      <c r="A53" s="97">
        <v>32</v>
      </c>
      <c r="B53" s="141" t="s">
        <v>169</v>
      </c>
      <c r="C53" s="99" t="s">
        <v>1140</v>
      </c>
      <c r="D53" s="95" t="s">
        <v>137</v>
      </c>
      <c r="E53" s="95">
        <v>33.94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144" customFormat="1" ht="14.25">
      <c r="A54" s="97"/>
      <c r="B54" s="97"/>
      <c r="C54" s="352" t="s">
        <v>409</v>
      </c>
      <c r="D54" s="95"/>
      <c r="E54" s="95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144" customFormat="1" ht="14.25">
      <c r="A55" s="97"/>
      <c r="B55" s="97"/>
      <c r="C55" s="113" t="s">
        <v>424</v>
      </c>
      <c r="D55" s="95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144" customFormat="1" ht="57">
      <c r="A56" s="97">
        <v>35</v>
      </c>
      <c r="B56" s="141" t="s">
        <v>169</v>
      </c>
      <c r="C56" s="99" t="s">
        <v>1141</v>
      </c>
      <c r="D56" s="95" t="s">
        <v>137</v>
      </c>
      <c r="E56" s="95">
        <v>0.5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144" customFormat="1" ht="28.5">
      <c r="A57" s="97">
        <v>36</v>
      </c>
      <c r="B57" s="141" t="s">
        <v>188</v>
      </c>
      <c r="C57" s="99" t="s">
        <v>189</v>
      </c>
      <c r="D57" s="95" t="s">
        <v>130</v>
      </c>
      <c r="E57" s="95">
        <v>6.4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144" customFormat="1" ht="28.5">
      <c r="A58" s="97">
        <v>37</v>
      </c>
      <c r="B58" s="97" t="s">
        <v>188</v>
      </c>
      <c r="C58" s="99" t="s">
        <v>425</v>
      </c>
      <c r="D58" s="95" t="s">
        <v>137</v>
      </c>
      <c r="E58" s="95">
        <v>0.65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144" customFormat="1" ht="71.25">
      <c r="A59" s="97">
        <v>38</v>
      </c>
      <c r="B59" s="97" t="s">
        <v>188</v>
      </c>
      <c r="C59" s="99" t="s">
        <v>426</v>
      </c>
      <c r="D59" s="95" t="s">
        <v>168</v>
      </c>
      <c r="E59" s="95">
        <v>0.07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144" customFormat="1" ht="57">
      <c r="A60" s="97">
        <v>39</v>
      </c>
      <c r="B60" s="97" t="s">
        <v>202</v>
      </c>
      <c r="C60" s="99" t="s">
        <v>427</v>
      </c>
      <c r="D60" s="95" t="s">
        <v>168</v>
      </c>
      <c r="E60" s="95">
        <v>0.032600000000000004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3" s="144" customFormat="1" ht="28.5">
      <c r="A61" s="97">
        <v>40</v>
      </c>
      <c r="B61" s="97" t="s">
        <v>216</v>
      </c>
      <c r="C61" s="99" t="s">
        <v>428</v>
      </c>
      <c r="D61" s="95" t="s">
        <v>137</v>
      </c>
      <c r="E61" s="96">
        <v>4.02999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</row>
    <row r="62" spans="1:255" s="144" customFormat="1" ht="14.25">
      <c r="A62" s="97"/>
      <c r="B62" s="98"/>
      <c r="C62" s="113" t="s">
        <v>429</v>
      </c>
      <c r="D62" s="95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144" customFormat="1" ht="42.75">
      <c r="A63" s="97">
        <v>42</v>
      </c>
      <c r="B63" s="98" t="s">
        <v>169</v>
      </c>
      <c r="C63" s="99" t="s">
        <v>1142</v>
      </c>
      <c r="D63" s="95" t="s">
        <v>137</v>
      </c>
      <c r="E63" s="95">
        <v>1.2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144" customFormat="1" ht="42.75">
      <c r="A64" s="97">
        <v>43</v>
      </c>
      <c r="B64" s="98" t="s">
        <v>188</v>
      </c>
      <c r="C64" s="99" t="s">
        <v>430</v>
      </c>
      <c r="D64" s="95" t="s">
        <v>137</v>
      </c>
      <c r="E64" s="95">
        <v>9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144" customFormat="1" ht="14.25">
      <c r="A65" s="97">
        <v>44</v>
      </c>
      <c r="B65" s="98" t="s">
        <v>412</v>
      </c>
      <c r="C65" s="99" t="s">
        <v>429</v>
      </c>
      <c r="D65" s="95" t="s">
        <v>174</v>
      </c>
      <c r="E65" s="95">
        <v>1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44" customFormat="1" ht="14.25">
      <c r="A66" s="97"/>
      <c r="B66" s="97"/>
      <c r="C66" s="113" t="s">
        <v>431</v>
      </c>
      <c r="D66" s="95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144" customFormat="1" ht="71.25">
      <c r="A67" s="97">
        <v>46</v>
      </c>
      <c r="B67" s="97" t="s">
        <v>216</v>
      </c>
      <c r="C67" s="99" t="s">
        <v>432</v>
      </c>
      <c r="D67" s="95" t="s">
        <v>142</v>
      </c>
      <c r="E67" s="95">
        <v>4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6" s="17" customFormat="1" ht="28.5" hidden="1">
      <c r="A68" s="97">
        <v>39</v>
      </c>
      <c r="B68" s="97"/>
      <c r="C68" s="99" t="s">
        <v>433</v>
      </c>
      <c r="D68" s="95" t="s">
        <v>142</v>
      </c>
      <c r="E68" s="95">
        <v>1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IV68" s="146"/>
    </row>
    <row r="69" spans="1:16" ht="14.25">
      <c r="A69" s="108"/>
      <c r="B69" s="108"/>
      <c r="C69" s="145" t="s">
        <v>434</v>
      </c>
      <c r="D69" s="106" t="s">
        <v>142</v>
      </c>
      <c r="E69" s="106">
        <f>E68</f>
        <v>1</v>
      </c>
      <c r="F69" s="96"/>
      <c r="G69" s="96"/>
      <c r="H69" s="96"/>
      <c r="I69" s="96"/>
      <c r="J69" s="96"/>
      <c r="K69" s="100"/>
      <c r="L69" s="119"/>
      <c r="M69" s="119"/>
      <c r="N69" s="119"/>
      <c r="O69" s="119"/>
      <c r="P69" s="119"/>
    </row>
    <row r="70" spans="1:16" ht="14.25">
      <c r="A70" s="92"/>
      <c r="B70" s="92"/>
      <c r="C70" s="118" t="s">
        <v>9</v>
      </c>
      <c r="D70" s="95"/>
      <c r="E70" s="95"/>
      <c r="F70" s="96"/>
      <c r="G70" s="96"/>
      <c r="H70" s="96"/>
      <c r="I70" s="96"/>
      <c r="J70" s="96"/>
      <c r="K70" s="100"/>
      <c r="L70" s="96"/>
      <c r="M70" s="96"/>
      <c r="N70" s="96"/>
      <c r="O70" s="96"/>
      <c r="P70" s="96"/>
    </row>
    <row r="71" spans="1:16" ht="14.25">
      <c r="A71" s="92"/>
      <c r="B71" s="92"/>
      <c r="C71" s="99" t="s">
        <v>395</v>
      </c>
      <c r="D71" s="120" t="s">
        <v>1101</v>
      </c>
      <c r="E71" s="95"/>
      <c r="F71" s="96"/>
      <c r="G71" s="96"/>
      <c r="H71" s="96"/>
      <c r="I71" s="96"/>
      <c r="J71" s="96"/>
      <c r="K71" s="100"/>
      <c r="L71" s="119"/>
      <c r="M71" s="119"/>
      <c r="N71" s="119"/>
      <c r="O71" s="119"/>
      <c r="P71" s="119"/>
    </row>
    <row r="72" spans="1:16" ht="21" customHeight="1">
      <c r="A72" s="92"/>
      <c r="B72" s="92"/>
      <c r="C72" s="118" t="s">
        <v>396</v>
      </c>
      <c r="D72" s="95"/>
      <c r="E72" s="95"/>
      <c r="F72" s="124"/>
      <c r="G72" s="124"/>
      <c r="H72" s="125"/>
      <c r="I72" s="124"/>
      <c r="J72" s="124"/>
      <c r="K72" s="124"/>
      <c r="L72" s="124"/>
      <c r="M72" s="124"/>
      <c r="N72" s="124"/>
      <c r="O72" s="124"/>
      <c r="P72" s="124"/>
    </row>
    <row r="73" spans="3:5" ht="14.25">
      <c r="C73" s="122" t="s">
        <v>397</v>
      </c>
      <c r="D73" s="123"/>
      <c r="E73" s="124"/>
    </row>
    <row r="74" ht="14.25">
      <c r="C74" s="19" t="s">
        <v>978</v>
      </c>
    </row>
  </sheetData>
  <sheetProtection selectLockedCells="1" selectUnlockedCells="1"/>
  <printOptions/>
  <pageMargins left="0.21319444444444444" right="0.1840277777777778" top="0.9784722222222222" bottom="0.3333333333333333" header="0.7131944444444445" footer="0.5118055555555555"/>
  <pageSetup horizontalDpi="300" verticalDpi="300" orientation="landscape" paperSize="9" r:id="rId1"/>
  <headerFooter alignWithMargins="0">
    <oddHeader>&amp;R&amp;"Times New Roman,Regular"&amp;12Kuldīgas novada pašvaldība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421875" style="48" customWidth="1"/>
    <col min="2" max="2" width="8.421875" style="48" customWidth="1"/>
    <col min="3" max="3" width="35.57421875" style="19" customWidth="1"/>
    <col min="4" max="5" width="6.7109375" style="48" customWidth="1"/>
    <col min="6" max="6" width="7.00390625" style="48" customWidth="1"/>
    <col min="7" max="7" width="8.140625" style="48" customWidth="1"/>
    <col min="8" max="8" width="7.57421875" style="48" customWidth="1"/>
    <col min="9" max="9" width="7.140625" style="48" customWidth="1"/>
    <col min="10" max="10" width="6.421875" style="48" customWidth="1"/>
    <col min="11" max="11" width="7.57421875" style="48" customWidth="1"/>
    <col min="12" max="12" width="8.421875" style="48" customWidth="1"/>
    <col min="13" max="13" width="8.57421875" style="48" customWidth="1"/>
    <col min="14" max="14" width="8.28125" style="48" customWidth="1"/>
    <col min="15" max="15" width="6.57421875" style="48" customWidth="1"/>
    <col min="16" max="16" width="8.28125" style="48" customWidth="1"/>
    <col min="17" max="255" width="9.140625" style="19" customWidth="1"/>
  </cols>
  <sheetData>
    <row r="1" ht="14.25">
      <c r="E1" s="126" t="s">
        <v>435</v>
      </c>
    </row>
    <row r="2" ht="14.25">
      <c r="E2" s="127" t="s">
        <v>53</v>
      </c>
    </row>
    <row r="3" spans="3:16" ht="14.25" customHeight="1">
      <c r="C3" s="53" t="s">
        <v>1</v>
      </c>
      <c r="D3" s="54" t="s">
        <v>14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3:16" ht="12.75" customHeight="1">
      <c r="C4" s="58" t="s">
        <v>7</v>
      </c>
      <c r="D4" s="54" t="str">
        <f>Kopsavilkums!D4</f>
        <v>Mūzikas skolas pārbūve (rekonstrukcija)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 t="s">
        <v>102</v>
      </c>
    </row>
    <row r="5" spans="3:16" ht="12.75" customHeight="1">
      <c r="C5" s="58" t="s">
        <v>15</v>
      </c>
      <c r="D5" s="59" t="s">
        <v>4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3:16" ht="12.75" customHeight="1">
      <c r="C6" s="58" t="s">
        <v>5</v>
      </c>
      <c r="D6" s="5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3:20" ht="12.75" customHeight="1">
      <c r="C7" s="63" t="s">
        <v>982</v>
      </c>
      <c r="D7" s="62"/>
      <c r="E7" s="62"/>
      <c r="F7" s="62"/>
      <c r="G7" s="62"/>
      <c r="H7" s="62"/>
      <c r="I7" s="62"/>
      <c r="J7" s="62"/>
      <c r="K7" s="63"/>
      <c r="L7" s="62"/>
      <c r="M7" s="64"/>
      <c r="N7" s="63"/>
      <c r="O7" s="62"/>
      <c r="P7" s="62"/>
      <c r="T7" s="19" t="s">
        <v>102</v>
      </c>
    </row>
    <row r="8" spans="3:16" ht="12.75" customHeight="1">
      <c r="C8" s="63" t="s">
        <v>980</v>
      </c>
      <c r="D8" s="62"/>
      <c r="E8" s="62"/>
      <c r="F8" s="62"/>
      <c r="G8" s="62"/>
      <c r="H8" s="62"/>
      <c r="I8" s="62"/>
      <c r="J8" s="62"/>
      <c r="K8" s="65" t="s">
        <v>399</v>
      </c>
      <c r="L8" s="64"/>
      <c r="M8" s="62" t="s">
        <v>17</v>
      </c>
      <c r="N8" s="66"/>
      <c r="O8" s="62"/>
      <c r="P8" s="62"/>
    </row>
    <row r="9" spans="1:16" ht="12.75" customHeight="1">
      <c r="A9" s="147"/>
      <c r="B9" s="147"/>
      <c r="C9" s="148"/>
      <c r="D9" s="148"/>
      <c r="E9" s="148"/>
      <c r="F9" s="149" t="s">
        <v>111</v>
      </c>
      <c r="G9" s="150"/>
      <c r="H9" s="150"/>
      <c r="I9" s="150"/>
      <c r="J9" s="150"/>
      <c r="K9" s="151"/>
      <c r="L9" s="149" t="s">
        <v>112</v>
      </c>
      <c r="M9" s="152"/>
      <c r="N9" s="150"/>
      <c r="O9" s="150"/>
      <c r="P9" s="151"/>
    </row>
    <row r="10" spans="1:16" ht="47.25" customHeight="1">
      <c r="A10" s="153" t="s">
        <v>436</v>
      </c>
      <c r="B10" s="153" t="s">
        <v>114</v>
      </c>
      <c r="C10" s="153" t="s">
        <v>115</v>
      </c>
      <c r="D10" s="153" t="s">
        <v>116</v>
      </c>
      <c r="E10" s="154" t="s">
        <v>117</v>
      </c>
      <c r="F10" s="155" t="s">
        <v>437</v>
      </c>
      <c r="G10" s="156" t="s">
        <v>119</v>
      </c>
      <c r="H10" s="155" t="s">
        <v>120</v>
      </c>
      <c r="I10" s="155" t="s">
        <v>121</v>
      </c>
      <c r="J10" s="155" t="s">
        <v>122</v>
      </c>
      <c r="K10" s="155" t="s">
        <v>9</v>
      </c>
      <c r="L10" s="155" t="s">
        <v>438</v>
      </c>
      <c r="M10" s="155" t="s">
        <v>120</v>
      </c>
      <c r="N10" s="155" t="s">
        <v>121</v>
      </c>
      <c r="O10" s="155" t="s">
        <v>124</v>
      </c>
      <c r="P10" s="155" t="s">
        <v>125</v>
      </c>
    </row>
    <row r="11" spans="1:16" ht="14.25">
      <c r="A11" s="86">
        <v>1</v>
      </c>
      <c r="B11" s="86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  <c r="M11" s="85">
        <v>13</v>
      </c>
      <c r="N11" s="85">
        <v>14</v>
      </c>
      <c r="O11" s="85">
        <v>15</v>
      </c>
      <c r="P11" s="85">
        <v>16</v>
      </c>
    </row>
    <row r="12" spans="1:16" ht="57">
      <c r="A12" s="92">
        <v>1</v>
      </c>
      <c r="B12" s="95" t="s">
        <v>439</v>
      </c>
      <c r="C12" s="99" t="s">
        <v>440</v>
      </c>
      <c r="D12" s="95" t="s">
        <v>142</v>
      </c>
      <c r="E12" s="95">
        <v>1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57">
      <c r="A13" s="92">
        <v>2</v>
      </c>
      <c r="B13" s="95" t="s">
        <v>439</v>
      </c>
      <c r="C13" s="99" t="s">
        <v>441</v>
      </c>
      <c r="D13" s="95" t="s">
        <v>142</v>
      </c>
      <c r="E13" s="95">
        <v>4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57">
      <c r="A14" s="92">
        <v>3</v>
      </c>
      <c r="B14" s="95" t="s">
        <v>439</v>
      </c>
      <c r="C14" s="99" t="s">
        <v>442</v>
      </c>
      <c r="D14" s="95" t="s">
        <v>142</v>
      </c>
      <c r="E14" s="95">
        <v>14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57">
      <c r="A15" s="92">
        <v>4</v>
      </c>
      <c r="B15" s="95" t="s">
        <v>439</v>
      </c>
      <c r="C15" s="99" t="s">
        <v>443</v>
      </c>
      <c r="D15" s="95" t="s">
        <v>142</v>
      </c>
      <c r="E15" s="95">
        <v>4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57">
      <c r="A16" s="92">
        <v>5</v>
      </c>
      <c r="B16" s="95" t="s">
        <v>439</v>
      </c>
      <c r="C16" s="99" t="s">
        <v>444</v>
      </c>
      <c r="D16" s="95" t="s">
        <v>142</v>
      </c>
      <c r="E16" s="95">
        <v>7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57">
      <c r="A17" s="92">
        <v>6</v>
      </c>
      <c r="B17" s="95" t="s">
        <v>439</v>
      </c>
      <c r="C17" s="99" t="s">
        <v>445</v>
      </c>
      <c r="D17" s="95" t="s">
        <v>142</v>
      </c>
      <c r="E17" s="95">
        <v>15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57">
      <c r="A18" s="92">
        <v>7</v>
      </c>
      <c r="B18" s="95" t="s">
        <v>439</v>
      </c>
      <c r="C18" s="99" t="s">
        <v>446</v>
      </c>
      <c r="D18" s="95" t="s">
        <v>142</v>
      </c>
      <c r="E18" s="95">
        <v>5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57">
      <c r="A19" s="92">
        <v>8</v>
      </c>
      <c r="B19" s="95" t="s">
        <v>439</v>
      </c>
      <c r="C19" s="99" t="s">
        <v>447</v>
      </c>
      <c r="D19" s="95" t="s">
        <v>142</v>
      </c>
      <c r="E19" s="95">
        <v>2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57">
      <c r="A20" s="92">
        <v>9</v>
      </c>
      <c r="B20" s="95" t="s">
        <v>439</v>
      </c>
      <c r="C20" s="99" t="s">
        <v>448</v>
      </c>
      <c r="D20" s="95" t="s">
        <v>142</v>
      </c>
      <c r="E20" s="95">
        <v>3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57">
      <c r="A21" s="92">
        <v>10</v>
      </c>
      <c r="B21" s="95" t="s">
        <v>439</v>
      </c>
      <c r="C21" s="99" t="s">
        <v>449</v>
      </c>
      <c r="D21" s="95" t="s">
        <v>142</v>
      </c>
      <c r="E21" s="95">
        <v>5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 ht="57">
      <c r="A22" s="92">
        <v>11</v>
      </c>
      <c r="B22" s="95" t="s">
        <v>439</v>
      </c>
      <c r="C22" s="99" t="s">
        <v>450</v>
      </c>
      <c r="D22" s="95" t="s">
        <v>142</v>
      </c>
      <c r="E22" s="95">
        <v>5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57">
      <c r="A23" s="92">
        <v>12</v>
      </c>
      <c r="B23" s="95" t="s">
        <v>439</v>
      </c>
      <c r="C23" s="99" t="s">
        <v>451</v>
      </c>
      <c r="D23" s="95" t="s">
        <v>142</v>
      </c>
      <c r="E23" s="95">
        <v>2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57">
      <c r="A24" s="92">
        <v>13</v>
      </c>
      <c r="B24" s="95" t="s">
        <v>439</v>
      </c>
      <c r="C24" s="99" t="s">
        <v>452</v>
      </c>
      <c r="D24" s="95" t="s">
        <v>142</v>
      </c>
      <c r="E24" s="95">
        <v>2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57">
      <c r="A25" s="92">
        <v>14</v>
      </c>
      <c r="B25" s="95" t="s">
        <v>439</v>
      </c>
      <c r="C25" s="99" t="s">
        <v>453</v>
      </c>
      <c r="D25" s="95" t="s">
        <v>142</v>
      </c>
      <c r="E25" s="95">
        <v>3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57">
      <c r="A26" s="92">
        <v>15</v>
      </c>
      <c r="B26" s="95" t="s">
        <v>439</v>
      </c>
      <c r="C26" s="99" t="s">
        <v>454</v>
      </c>
      <c r="D26" s="95" t="s">
        <v>142</v>
      </c>
      <c r="E26" s="95">
        <v>1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57">
      <c r="A27" s="92">
        <v>16</v>
      </c>
      <c r="B27" s="95" t="s">
        <v>439</v>
      </c>
      <c r="C27" s="99" t="s">
        <v>455</v>
      </c>
      <c r="D27" s="95" t="s">
        <v>142</v>
      </c>
      <c r="E27" s="95">
        <v>1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57">
      <c r="A28" s="92">
        <v>17</v>
      </c>
      <c r="B28" s="95" t="s">
        <v>439</v>
      </c>
      <c r="C28" s="99" t="s">
        <v>456</v>
      </c>
      <c r="D28" s="95" t="s">
        <v>142</v>
      </c>
      <c r="E28" s="95">
        <v>1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57">
      <c r="A29" s="92">
        <v>18</v>
      </c>
      <c r="B29" s="95" t="s">
        <v>439</v>
      </c>
      <c r="C29" s="99" t="s">
        <v>457</v>
      </c>
      <c r="D29" s="95" t="s">
        <v>142</v>
      </c>
      <c r="E29" s="95">
        <v>1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57">
      <c r="A30" s="92">
        <v>19</v>
      </c>
      <c r="B30" s="95" t="s">
        <v>439</v>
      </c>
      <c r="C30" s="99" t="s">
        <v>458</v>
      </c>
      <c r="D30" s="95" t="s">
        <v>142</v>
      </c>
      <c r="E30" s="95">
        <v>1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ht="57">
      <c r="A31" s="92">
        <v>20</v>
      </c>
      <c r="B31" s="95" t="s">
        <v>439</v>
      </c>
      <c r="C31" s="99" t="s">
        <v>459</v>
      </c>
      <c r="D31" s="95" t="s">
        <v>142</v>
      </c>
      <c r="E31" s="95">
        <v>3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ht="57">
      <c r="A32" s="92">
        <v>21</v>
      </c>
      <c r="B32" s="95" t="s">
        <v>439</v>
      </c>
      <c r="C32" s="99" t="s">
        <v>460</v>
      </c>
      <c r="D32" s="95" t="s">
        <v>142</v>
      </c>
      <c r="E32" s="95">
        <v>1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57">
      <c r="A33" s="92">
        <v>22</v>
      </c>
      <c r="B33" s="95" t="s">
        <v>439</v>
      </c>
      <c r="C33" s="99" t="s">
        <v>461</v>
      </c>
      <c r="D33" s="95" t="s">
        <v>142</v>
      </c>
      <c r="E33" s="95">
        <v>3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28.5">
      <c r="A34" s="92">
        <v>23</v>
      </c>
      <c r="B34" s="95" t="s">
        <v>439</v>
      </c>
      <c r="C34" s="99" t="s">
        <v>462</v>
      </c>
      <c r="D34" s="95" t="s">
        <v>142</v>
      </c>
      <c r="E34" s="95">
        <v>84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8.5">
      <c r="A35" s="92">
        <v>24</v>
      </c>
      <c r="B35" s="95" t="s">
        <v>439</v>
      </c>
      <c r="C35" s="99" t="s">
        <v>463</v>
      </c>
      <c r="D35" s="95" t="s">
        <v>142</v>
      </c>
      <c r="E35" s="95">
        <v>84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42.75">
      <c r="A36" s="92">
        <v>25</v>
      </c>
      <c r="B36" s="95" t="s">
        <v>439</v>
      </c>
      <c r="C36" s="99" t="s">
        <v>464</v>
      </c>
      <c r="D36" s="95" t="s">
        <v>142</v>
      </c>
      <c r="E36" s="95">
        <v>84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28.5">
      <c r="A37" s="92">
        <v>26</v>
      </c>
      <c r="B37" s="95" t="s">
        <v>439</v>
      </c>
      <c r="C37" s="99" t="s">
        <v>465</v>
      </c>
      <c r="D37" s="95" t="s">
        <v>142</v>
      </c>
      <c r="E37" s="95">
        <v>0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28.5">
      <c r="A38" s="92">
        <v>27</v>
      </c>
      <c r="B38" s="95" t="s">
        <v>439</v>
      </c>
      <c r="C38" s="99" t="s">
        <v>466</v>
      </c>
      <c r="D38" s="95" t="s">
        <v>142</v>
      </c>
      <c r="E38" s="95">
        <v>2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28.5">
      <c r="A39" s="92">
        <v>28</v>
      </c>
      <c r="B39" s="95" t="s">
        <v>439</v>
      </c>
      <c r="C39" s="99" t="s">
        <v>467</v>
      </c>
      <c r="D39" s="95" t="s">
        <v>142</v>
      </c>
      <c r="E39" s="95">
        <v>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28.5">
      <c r="A40" s="92">
        <v>29</v>
      </c>
      <c r="B40" s="95" t="s">
        <v>439</v>
      </c>
      <c r="C40" s="99" t="s">
        <v>468</v>
      </c>
      <c r="D40" s="95" t="s">
        <v>142</v>
      </c>
      <c r="E40" s="95">
        <v>0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28.5">
      <c r="A41" s="92">
        <v>30</v>
      </c>
      <c r="B41" s="95" t="s">
        <v>439</v>
      </c>
      <c r="C41" s="99" t="s">
        <v>469</v>
      </c>
      <c r="D41" s="95" t="s">
        <v>142</v>
      </c>
      <c r="E41" s="95">
        <v>2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28.5">
      <c r="A42" s="92">
        <v>31</v>
      </c>
      <c r="B42" s="95" t="s">
        <v>439</v>
      </c>
      <c r="C42" s="99" t="s">
        <v>470</v>
      </c>
      <c r="D42" s="95" t="s">
        <v>142</v>
      </c>
      <c r="E42" s="95">
        <v>2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42.75">
      <c r="A43" s="92">
        <v>32</v>
      </c>
      <c r="B43" s="95" t="s">
        <v>439</v>
      </c>
      <c r="C43" s="99" t="s">
        <v>471</v>
      </c>
      <c r="D43" s="95" t="s">
        <v>142</v>
      </c>
      <c r="E43" s="95">
        <v>0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28.5">
      <c r="A44" s="92">
        <v>33</v>
      </c>
      <c r="B44" s="95" t="s">
        <v>439</v>
      </c>
      <c r="C44" s="99" t="s">
        <v>472</v>
      </c>
      <c r="D44" s="95" t="s">
        <v>142</v>
      </c>
      <c r="E44" s="95">
        <v>0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 ht="28.5">
      <c r="A45" s="92">
        <v>34</v>
      </c>
      <c r="B45" s="95" t="s">
        <v>439</v>
      </c>
      <c r="C45" s="99" t="s">
        <v>473</v>
      </c>
      <c r="D45" s="95" t="s">
        <v>133</v>
      </c>
      <c r="E45" s="95">
        <v>222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28.5">
      <c r="A46" s="92">
        <v>35</v>
      </c>
      <c r="B46" s="95" t="s">
        <v>439</v>
      </c>
      <c r="C46" s="99" t="s">
        <v>474</v>
      </c>
      <c r="D46" s="95" t="s">
        <v>133</v>
      </c>
      <c r="E46" s="95">
        <v>386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28.5">
      <c r="A47" s="92">
        <v>36</v>
      </c>
      <c r="B47" s="95" t="s">
        <v>439</v>
      </c>
      <c r="C47" s="99" t="s">
        <v>475</v>
      </c>
      <c r="D47" s="95" t="s">
        <v>133</v>
      </c>
      <c r="E47" s="95">
        <v>227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28.5">
      <c r="A48" s="92">
        <v>37</v>
      </c>
      <c r="B48" s="95" t="s">
        <v>439</v>
      </c>
      <c r="C48" s="99" t="s">
        <v>476</v>
      </c>
      <c r="D48" s="95" t="s">
        <v>133</v>
      </c>
      <c r="E48" s="95">
        <v>136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42.75">
      <c r="A49" s="92">
        <v>38</v>
      </c>
      <c r="B49" s="95" t="s">
        <v>439</v>
      </c>
      <c r="C49" s="99" t="s">
        <v>477</v>
      </c>
      <c r="D49" s="95" t="s">
        <v>133</v>
      </c>
      <c r="E49" s="95">
        <v>11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42.75">
      <c r="A50" s="92">
        <v>39</v>
      </c>
      <c r="B50" s="95" t="s">
        <v>439</v>
      </c>
      <c r="C50" s="99" t="s">
        <v>478</v>
      </c>
      <c r="D50" s="95" t="s">
        <v>133</v>
      </c>
      <c r="E50" s="95">
        <v>67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28.5">
      <c r="A51" s="92">
        <v>40</v>
      </c>
      <c r="B51" s="92" t="s">
        <v>194</v>
      </c>
      <c r="C51" s="99" t="s">
        <v>479</v>
      </c>
      <c r="D51" s="95" t="s">
        <v>130</v>
      </c>
      <c r="E51" s="95">
        <v>8.2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28.5">
      <c r="A52" s="92">
        <v>41</v>
      </c>
      <c r="B52" s="92" t="s">
        <v>194</v>
      </c>
      <c r="C52" s="99" t="s">
        <v>480</v>
      </c>
      <c r="D52" s="95" t="s">
        <v>133</v>
      </c>
      <c r="E52" s="95">
        <v>93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28.5">
      <c r="A53" s="92">
        <v>42</v>
      </c>
      <c r="B53" s="92" t="s">
        <v>194</v>
      </c>
      <c r="C53" s="99" t="s">
        <v>481</v>
      </c>
      <c r="D53" s="95" t="s">
        <v>133</v>
      </c>
      <c r="E53" s="95">
        <v>386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ht="28.5">
      <c r="A54" s="92">
        <v>43</v>
      </c>
      <c r="B54" s="92" t="s">
        <v>194</v>
      </c>
      <c r="C54" s="99" t="s">
        <v>482</v>
      </c>
      <c r="D54" s="95" t="s">
        <v>133</v>
      </c>
      <c r="E54" s="95">
        <v>227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6" ht="28.5">
      <c r="A55" s="92">
        <v>44</v>
      </c>
      <c r="B55" s="92" t="s">
        <v>194</v>
      </c>
      <c r="C55" s="99" t="s">
        <v>483</v>
      </c>
      <c r="D55" s="95" t="s">
        <v>133</v>
      </c>
      <c r="E55" s="95">
        <v>127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ht="28.5">
      <c r="A56" s="92">
        <v>45</v>
      </c>
      <c r="B56" s="92" t="s">
        <v>194</v>
      </c>
      <c r="C56" s="99" t="s">
        <v>484</v>
      </c>
      <c r="D56" s="95" t="s">
        <v>133</v>
      </c>
      <c r="E56" s="95">
        <v>59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ht="28.5">
      <c r="A57" s="92">
        <v>46</v>
      </c>
      <c r="B57" s="92" t="s">
        <v>194</v>
      </c>
      <c r="C57" s="99" t="s">
        <v>485</v>
      </c>
      <c r="D57" s="95" t="s">
        <v>133</v>
      </c>
      <c r="E57" s="95">
        <v>11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28.5">
      <c r="A58" s="92">
        <v>47</v>
      </c>
      <c r="B58" s="92" t="s">
        <v>194</v>
      </c>
      <c r="C58" s="99" t="s">
        <v>486</v>
      </c>
      <c r="D58" s="95" t="s">
        <v>133</v>
      </c>
      <c r="E58" s="95">
        <v>9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28.5">
      <c r="A59" s="92">
        <v>48</v>
      </c>
      <c r="B59" s="92" t="s">
        <v>194</v>
      </c>
      <c r="C59" s="99" t="s">
        <v>487</v>
      </c>
      <c r="D59" s="95" t="s">
        <v>133</v>
      </c>
      <c r="E59" s="95">
        <v>8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1:16" ht="17.25" customHeight="1">
      <c r="A60" s="92">
        <v>49</v>
      </c>
      <c r="B60" s="95" t="s">
        <v>439</v>
      </c>
      <c r="C60" s="99" t="s">
        <v>488</v>
      </c>
      <c r="D60" s="95" t="s">
        <v>142</v>
      </c>
      <c r="E60" s="95">
        <v>1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8" customHeight="1">
      <c r="A61" s="92">
        <v>50</v>
      </c>
      <c r="B61" s="95" t="s">
        <v>439</v>
      </c>
      <c r="C61" s="99" t="s">
        <v>489</v>
      </c>
      <c r="D61" s="95" t="s">
        <v>133</v>
      </c>
      <c r="E61" s="95">
        <v>1049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4.25">
      <c r="A62" s="92"/>
      <c r="B62" s="92"/>
      <c r="C62" s="118" t="s">
        <v>9</v>
      </c>
      <c r="D62" s="95"/>
      <c r="E62" s="95"/>
      <c r="F62" s="96"/>
      <c r="G62" s="96"/>
      <c r="H62" s="96"/>
      <c r="I62" s="96"/>
      <c r="J62" s="96"/>
      <c r="K62" s="100"/>
      <c r="L62" s="119"/>
      <c r="M62" s="119"/>
      <c r="N62" s="157"/>
      <c r="O62" s="157"/>
      <c r="P62" s="157"/>
    </row>
    <row r="63" spans="1:16" ht="14.25">
      <c r="A63" s="92"/>
      <c r="B63" s="92"/>
      <c r="C63" s="99" t="s">
        <v>395</v>
      </c>
      <c r="D63" s="120" t="s">
        <v>1101</v>
      </c>
      <c r="E63" s="95"/>
      <c r="F63" s="96"/>
      <c r="G63" s="96"/>
      <c r="H63" s="96"/>
      <c r="I63" s="96"/>
      <c r="J63" s="96"/>
      <c r="K63" s="100"/>
      <c r="L63" s="96"/>
      <c r="M63" s="96"/>
      <c r="N63" s="96"/>
      <c r="O63" s="96"/>
      <c r="P63" s="96"/>
    </row>
    <row r="64" spans="1:16" ht="14.25">
      <c r="A64" s="92"/>
      <c r="B64" s="92"/>
      <c r="C64" s="118" t="s">
        <v>9</v>
      </c>
      <c r="D64" s="95"/>
      <c r="E64" s="95"/>
      <c r="F64" s="96"/>
      <c r="G64" s="96"/>
      <c r="H64" s="96"/>
      <c r="I64" s="96"/>
      <c r="J64" s="96"/>
      <c r="K64" s="100"/>
      <c r="L64" s="119"/>
      <c r="M64" s="119"/>
      <c r="N64" s="119"/>
      <c r="O64" s="119"/>
      <c r="P64" s="119"/>
    </row>
    <row r="65" spans="3:16" ht="27.75" customHeight="1">
      <c r="C65" s="122" t="s">
        <v>397</v>
      </c>
      <c r="D65" s="123"/>
      <c r="E65" s="124"/>
      <c r="F65" s="124"/>
      <c r="G65" s="124"/>
      <c r="H65" s="125"/>
      <c r="I65" s="124"/>
      <c r="J65" s="124"/>
      <c r="K65" s="124"/>
      <c r="L65" s="124"/>
      <c r="M65" s="124"/>
      <c r="N65" s="124"/>
      <c r="O65" s="124"/>
      <c r="P65" s="124"/>
    </row>
    <row r="66" ht="14.25">
      <c r="C66" s="19" t="s">
        <v>978</v>
      </c>
    </row>
  </sheetData>
  <sheetProtection selectLockedCells="1" selectUnlockedCells="1"/>
  <printOptions/>
  <pageMargins left="0.19652777777777777" right="0.15763888888888888" top="0.9840277777777778" bottom="0.39375" header="0.7083333333333334" footer="0.5118055555555555"/>
  <pageSetup horizontalDpi="300" verticalDpi="300" orientation="landscape" paperSize="9"/>
  <headerFooter alignWithMargins="0">
    <oddHeader>&amp;R&amp;"Times New Roman,Regular"&amp;12Kuldīgas novada pašvaldība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421875" style="48" customWidth="1"/>
    <col min="2" max="2" width="8.00390625" style="48" customWidth="1"/>
    <col min="3" max="3" width="35.57421875" style="19" customWidth="1"/>
    <col min="4" max="4" width="6.7109375" style="48" customWidth="1"/>
    <col min="5" max="5" width="6.00390625" style="48" customWidth="1"/>
    <col min="6" max="6" width="8.28125" style="48" customWidth="1"/>
    <col min="7" max="7" width="8.00390625" style="48" customWidth="1"/>
    <col min="8" max="8" width="7.57421875" style="48" customWidth="1"/>
    <col min="9" max="9" width="7.140625" style="48" customWidth="1"/>
    <col min="10" max="10" width="6.421875" style="48" customWidth="1"/>
    <col min="11" max="11" width="7.57421875" style="48" customWidth="1"/>
    <col min="12" max="12" width="9.140625" style="48" customWidth="1"/>
    <col min="13" max="13" width="8.57421875" style="48" customWidth="1"/>
    <col min="14" max="15" width="7.28125" style="48" customWidth="1"/>
    <col min="16" max="16" width="8.28125" style="48" customWidth="1"/>
    <col min="17" max="255" width="9.140625" style="19" customWidth="1"/>
  </cols>
  <sheetData>
    <row r="1" ht="14.25">
      <c r="E1" s="126" t="s">
        <v>490</v>
      </c>
    </row>
    <row r="2" ht="14.25">
      <c r="E2" s="127" t="s">
        <v>56</v>
      </c>
    </row>
    <row r="3" spans="3:16" ht="14.25" customHeight="1">
      <c r="C3" s="53" t="s">
        <v>1</v>
      </c>
      <c r="D3" s="54" t="s">
        <v>14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3:16" ht="12.75" customHeight="1">
      <c r="C4" s="58" t="s">
        <v>7</v>
      </c>
      <c r="D4" s="54" t="str">
        <f>Kopsavilkums!D4</f>
        <v>Mūzikas skolas pārbūve (rekonstrukcija)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 t="s">
        <v>102</v>
      </c>
    </row>
    <row r="5" spans="3:16" ht="12.75" customHeight="1">
      <c r="C5" s="58" t="s">
        <v>15</v>
      </c>
      <c r="D5" s="59" t="s">
        <v>4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3:16" ht="12.75" customHeight="1">
      <c r="C6" s="58" t="s">
        <v>5</v>
      </c>
      <c r="D6" s="5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3:20" ht="12.75" customHeight="1">
      <c r="C7" s="63" t="s">
        <v>983</v>
      </c>
      <c r="D7" s="62"/>
      <c r="E7" s="62"/>
      <c r="F7" s="62"/>
      <c r="G7" s="62"/>
      <c r="H7" s="62"/>
      <c r="I7" s="62"/>
      <c r="J7" s="62"/>
      <c r="K7" s="63"/>
      <c r="L7" s="62"/>
      <c r="M7" s="64"/>
      <c r="N7" s="63"/>
      <c r="O7" s="62"/>
      <c r="P7" s="62"/>
      <c r="T7" s="19" t="s">
        <v>102</v>
      </c>
    </row>
    <row r="8" spans="3:16" ht="12.75" customHeight="1">
      <c r="C8" s="63" t="s">
        <v>980</v>
      </c>
      <c r="D8" s="62"/>
      <c r="E8" s="62"/>
      <c r="F8" s="62"/>
      <c r="G8" s="62"/>
      <c r="H8" s="62"/>
      <c r="I8" s="62"/>
      <c r="J8" s="62"/>
      <c r="K8" s="65" t="s">
        <v>399</v>
      </c>
      <c r="L8" s="64"/>
      <c r="M8" s="62" t="s">
        <v>17</v>
      </c>
      <c r="N8" s="66"/>
      <c r="O8" s="62"/>
      <c r="P8" s="62"/>
    </row>
    <row r="9" spans="1:16" ht="12.75" customHeight="1">
      <c r="A9" s="158"/>
      <c r="B9" s="158"/>
      <c r="C9" s="159"/>
      <c r="D9" s="159"/>
      <c r="E9" s="159"/>
      <c r="F9" s="160" t="s">
        <v>111</v>
      </c>
      <c r="G9" s="161"/>
      <c r="H9" s="161"/>
      <c r="I9" s="161"/>
      <c r="J9" s="161"/>
      <c r="K9" s="162"/>
      <c r="L9" s="160" t="s">
        <v>112</v>
      </c>
      <c r="M9" s="163"/>
      <c r="N9" s="161"/>
      <c r="O9" s="161"/>
      <c r="P9" s="162"/>
    </row>
    <row r="10" spans="1:16" ht="47.25" customHeight="1">
      <c r="A10" s="164" t="s">
        <v>436</v>
      </c>
      <c r="B10" s="164" t="s">
        <v>114</v>
      </c>
      <c r="C10" s="164" t="s">
        <v>115</v>
      </c>
      <c r="D10" s="164" t="s">
        <v>116</v>
      </c>
      <c r="E10" s="164" t="s">
        <v>491</v>
      </c>
      <c r="F10" s="165" t="s">
        <v>437</v>
      </c>
      <c r="G10" s="166" t="s">
        <v>119</v>
      </c>
      <c r="H10" s="165" t="s">
        <v>120</v>
      </c>
      <c r="I10" s="165" t="s">
        <v>121</v>
      </c>
      <c r="J10" s="165" t="s">
        <v>984</v>
      </c>
      <c r="K10" s="165" t="s">
        <v>9</v>
      </c>
      <c r="L10" s="166" t="s">
        <v>492</v>
      </c>
      <c r="M10" s="165" t="s">
        <v>120</v>
      </c>
      <c r="N10" s="165" t="s">
        <v>121</v>
      </c>
      <c r="O10" s="165" t="s">
        <v>122</v>
      </c>
      <c r="P10" s="165" t="s">
        <v>125</v>
      </c>
    </row>
    <row r="11" spans="1:16" ht="14.25">
      <c r="A11" s="167">
        <v>1</v>
      </c>
      <c r="B11" s="167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  <c r="H11" s="165">
        <v>8</v>
      </c>
      <c r="I11" s="165">
        <v>9</v>
      </c>
      <c r="J11" s="165">
        <v>10</v>
      </c>
      <c r="K11" s="165">
        <v>11</v>
      </c>
      <c r="L11" s="165">
        <v>12</v>
      </c>
      <c r="M11" s="165">
        <v>13</v>
      </c>
      <c r="N11" s="165">
        <v>14</v>
      </c>
      <c r="O11" s="165">
        <v>15</v>
      </c>
      <c r="P11" s="165">
        <v>16</v>
      </c>
    </row>
    <row r="12" spans="1:16" ht="28.5">
      <c r="A12" s="92">
        <v>1</v>
      </c>
      <c r="B12" s="141" t="s">
        <v>439</v>
      </c>
      <c r="C12" s="99" t="s">
        <v>999</v>
      </c>
      <c r="D12" s="95" t="s">
        <v>142</v>
      </c>
      <c r="E12" s="95">
        <v>1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28.5">
      <c r="A13" s="92">
        <v>2</v>
      </c>
      <c r="B13" s="141" t="s">
        <v>439</v>
      </c>
      <c r="C13" s="99" t="s">
        <v>493</v>
      </c>
      <c r="D13" s="95" t="s">
        <v>142</v>
      </c>
      <c r="E13" s="95">
        <v>1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28.5">
      <c r="A14" s="92">
        <v>3</v>
      </c>
      <c r="B14" s="141" t="s">
        <v>439</v>
      </c>
      <c r="C14" s="99" t="s">
        <v>494</v>
      </c>
      <c r="D14" s="95" t="s">
        <v>142</v>
      </c>
      <c r="E14" s="95">
        <v>1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28.5">
      <c r="A15" s="92">
        <v>4</v>
      </c>
      <c r="B15" s="141" t="s">
        <v>439</v>
      </c>
      <c r="C15" s="99" t="s">
        <v>495</v>
      </c>
      <c r="D15" s="95" t="s">
        <v>142</v>
      </c>
      <c r="E15" s="95">
        <v>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28.5">
      <c r="A16" s="92">
        <v>5</v>
      </c>
      <c r="B16" s="141" t="s">
        <v>439</v>
      </c>
      <c r="C16" s="99" t="s">
        <v>496</v>
      </c>
      <c r="D16" s="95" t="s">
        <v>142</v>
      </c>
      <c r="E16" s="95">
        <v>1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4.25">
      <c r="A17" s="92">
        <v>6</v>
      </c>
      <c r="B17" s="141" t="s">
        <v>439</v>
      </c>
      <c r="C17" s="99" t="s">
        <v>497</v>
      </c>
      <c r="D17" s="95" t="s">
        <v>142</v>
      </c>
      <c r="E17" s="95">
        <v>1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4.25">
      <c r="A18" s="92">
        <v>7</v>
      </c>
      <c r="B18" s="141" t="s">
        <v>439</v>
      </c>
      <c r="C18" s="99" t="s">
        <v>498</v>
      </c>
      <c r="D18" s="95" t="s">
        <v>142</v>
      </c>
      <c r="E18" s="95">
        <v>1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28.5">
      <c r="A19" s="92">
        <v>8</v>
      </c>
      <c r="B19" s="141" t="s">
        <v>439</v>
      </c>
      <c r="C19" s="99" t="s">
        <v>499</v>
      </c>
      <c r="D19" s="95" t="s">
        <v>142</v>
      </c>
      <c r="E19" s="95">
        <v>1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28.5">
      <c r="A20" s="92">
        <v>9</v>
      </c>
      <c r="B20" s="141" t="s">
        <v>439</v>
      </c>
      <c r="C20" s="99" t="s">
        <v>500</v>
      </c>
      <c r="D20" s="95" t="s">
        <v>142</v>
      </c>
      <c r="E20" s="95">
        <v>2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28.5">
      <c r="A21" s="92">
        <v>10</v>
      </c>
      <c r="B21" s="141" t="s">
        <v>439</v>
      </c>
      <c r="C21" s="99" t="s">
        <v>501</v>
      </c>
      <c r="D21" s="95" t="s">
        <v>142</v>
      </c>
      <c r="E21" s="95">
        <v>0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 ht="14.25">
      <c r="A22" s="92">
        <v>11</v>
      </c>
      <c r="B22" s="141" t="s">
        <v>439</v>
      </c>
      <c r="C22" s="99" t="s">
        <v>502</v>
      </c>
      <c r="D22" s="95" t="s">
        <v>142</v>
      </c>
      <c r="E22" s="95">
        <v>1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4.25">
      <c r="A23" s="92">
        <v>12</v>
      </c>
      <c r="B23" s="141" t="s">
        <v>439</v>
      </c>
      <c r="C23" s="99" t="s">
        <v>503</v>
      </c>
      <c r="D23" s="95" t="s">
        <v>142</v>
      </c>
      <c r="E23" s="95">
        <v>1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4.25">
      <c r="A24" s="92">
        <v>13</v>
      </c>
      <c r="B24" s="141" t="s">
        <v>439</v>
      </c>
      <c r="C24" s="99" t="s">
        <v>504</v>
      </c>
      <c r="D24" s="95" t="s">
        <v>142</v>
      </c>
      <c r="E24" s="95">
        <v>1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28.5">
      <c r="A25" s="92">
        <v>14</v>
      </c>
      <c r="B25" s="141" t="s">
        <v>439</v>
      </c>
      <c r="C25" s="99" t="s">
        <v>505</v>
      </c>
      <c r="D25" s="95" t="s">
        <v>142</v>
      </c>
      <c r="E25" s="95">
        <v>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28.5">
      <c r="A26" s="92">
        <v>15</v>
      </c>
      <c r="B26" s="141" t="s">
        <v>439</v>
      </c>
      <c r="C26" s="99" t="s">
        <v>506</v>
      </c>
      <c r="D26" s="95" t="s">
        <v>142</v>
      </c>
      <c r="E26" s="95">
        <v>1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28.5">
      <c r="A27" s="92">
        <v>16</v>
      </c>
      <c r="B27" s="141" t="s">
        <v>439</v>
      </c>
      <c r="C27" s="99" t="s">
        <v>507</v>
      </c>
      <c r="D27" s="95" t="s">
        <v>142</v>
      </c>
      <c r="E27" s="95">
        <v>4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28.5">
      <c r="A28" s="92">
        <v>17</v>
      </c>
      <c r="B28" s="141" t="s">
        <v>439</v>
      </c>
      <c r="C28" s="99" t="s">
        <v>508</v>
      </c>
      <c r="D28" s="95" t="s">
        <v>142</v>
      </c>
      <c r="E28" s="95">
        <v>1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14.25">
      <c r="A29" s="92">
        <v>18</v>
      </c>
      <c r="B29" s="141" t="s">
        <v>439</v>
      </c>
      <c r="C29" s="99" t="s">
        <v>509</v>
      </c>
      <c r="D29" s="95" t="s">
        <v>142</v>
      </c>
      <c r="E29" s="95">
        <v>1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28.5">
      <c r="A30" s="92">
        <v>19</v>
      </c>
      <c r="B30" s="141" t="s">
        <v>439</v>
      </c>
      <c r="C30" s="99" t="s">
        <v>510</v>
      </c>
      <c r="D30" s="95" t="s">
        <v>142</v>
      </c>
      <c r="E30" s="95">
        <v>1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ht="14.25">
      <c r="A31" s="92">
        <v>20</v>
      </c>
      <c r="B31" s="141" t="s">
        <v>439</v>
      </c>
      <c r="C31" s="99" t="s">
        <v>511</v>
      </c>
      <c r="D31" s="95" t="s">
        <v>142</v>
      </c>
      <c r="E31" s="95">
        <v>1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ht="28.5">
      <c r="A32" s="92">
        <v>21</v>
      </c>
      <c r="B32" s="141" t="s">
        <v>439</v>
      </c>
      <c r="C32" s="99" t="s">
        <v>512</v>
      </c>
      <c r="D32" s="95" t="s">
        <v>142</v>
      </c>
      <c r="E32" s="95">
        <v>1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14.25">
      <c r="A33" s="92">
        <v>22</v>
      </c>
      <c r="B33" s="141" t="s">
        <v>439</v>
      </c>
      <c r="C33" s="99" t="s">
        <v>513</v>
      </c>
      <c r="D33" s="95" t="s">
        <v>142</v>
      </c>
      <c r="E33" s="95">
        <v>0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14.25">
      <c r="A34" s="92">
        <v>23</v>
      </c>
      <c r="B34" s="141" t="s">
        <v>439</v>
      </c>
      <c r="C34" s="99" t="s">
        <v>514</v>
      </c>
      <c r="D34" s="95" t="s">
        <v>142</v>
      </c>
      <c r="E34" s="95">
        <v>1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4.25">
      <c r="A35" s="92">
        <v>24</v>
      </c>
      <c r="B35" s="141" t="s">
        <v>439</v>
      </c>
      <c r="C35" s="99" t="s">
        <v>515</v>
      </c>
      <c r="D35" s="95" t="s">
        <v>142</v>
      </c>
      <c r="E35" s="95">
        <v>1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14.25">
      <c r="A36" s="92">
        <v>25</v>
      </c>
      <c r="B36" s="141" t="s">
        <v>439</v>
      </c>
      <c r="C36" s="99" t="s">
        <v>516</v>
      </c>
      <c r="D36" s="95" t="s">
        <v>142</v>
      </c>
      <c r="E36" s="95">
        <v>1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14.25">
      <c r="A37" s="92">
        <v>26</v>
      </c>
      <c r="B37" s="141" t="s">
        <v>439</v>
      </c>
      <c r="C37" s="99" t="s">
        <v>517</v>
      </c>
      <c r="D37" s="95" t="s">
        <v>142</v>
      </c>
      <c r="E37" s="95">
        <v>1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4.25">
      <c r="A38" s="92">
        <v>27</v>
      </c>
      <c r="B38" s="141" t="s">
        <v>439</v>
      </c>
      <c r="C38" s="99" t="s">
        <v>518</v>
      </c>
      <c r="D38" s="95" t="s">
        <v>142</v>
      </c>
      <c r="E38" s="95">
        <v>1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14.25">
      <c r="A39" s="92">
        <v>28</v>
      </c>
      <c r="B39" s="141" t="s">
        <v>439</v>
      </c>
      <c r="C39" s="99" t="s">
        <v>519</v>
      </c>
      <c r="D39" s="95" t="s">
        <v>142</v>
      </c>
      <c r="E39" s="95">
        <v>1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14.25">
      <c r="A40" s="92">
        <v>29</v>
      </c>
      <c r="B40" s="141" t="s">
        <v>439</v>
      </c>
      <c r="C40" s="99" t="s">
        <v>520</v>
      </c>
      <c r="D40" s="95" t="s">
        <v>142</v>
      </c>
      <c r="E40" s="95">
        <v>1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28.5">
      <c r="A41" s="92">
        <v>30</v>
      </c>
      <c r="B41" s="141" t="s">
        <v>439</v>
      </c>
      <c r="C41" s="99" t="s">
        <v>521</v>
      </c>
      <c r="D41" s="95" t="s">
        <v>142</v>
      </c>
      <c r="E41" s="95">
        <v>2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28.5">
      <c r="A42" s="92">
        <v>31</v>
      </c>
      <c r="B42" s="141" t="s">
        <v>439</v>
      </c>
      <c r="C42" s="99" t="s">
        <v>522</v>
      </c>
      <c r="D42" s="95" t="s">
        <v>142</v>
      </c>
      <c r="E42" s="95">
        <v>1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28.5">
      <c r="A43" s="92">
        <v>32</v>
      </c>
      <c r="B43" s="141" t="s">
        <v>439</v>
      </c>
      <c r="C43" s="99" t="s">
        <v>523</v>
      </c>
      <c r="D43" s="95" t="s">
        <v>142</v>
      </c>
      <c r="E43" s="95">
        <v>5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28.5">
      <c r="A44" s="92">
        <v>33</v>
      </c>
      <c r="B44" s="141" t="s">
        <v>439</v>
      </c>
      <c r="C44" s="99" t="s">
        <v>524</v>
      </c>
      <c r="D44" s="95" t="s">
        <v>142</v>
      </c>
      <c r="E44" s="95">
        <v>0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 ht="14.25">
      <c r="A45" s="92">
        <v>34</v>
      </c>
      <c r="B45" s="141" t="s">
        <v>439</v>
      </c>
      <c r="C45" s="99" t="s">
        <v>525</v>
      </c>
      <c r="D45" s="95" t="s">
        <v>142</v>
      </c>
      <c r="E45" s="95">
        <v>24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4.25">
      <c r="A46" s="92">
        <v>35</v>
      </c>
      <c r="B46" s="141" t="s">
        <v>439</v>
      </c>
      <c r="C46" s="99" t="s">
        <v>526</v>
      </c>
      <c r="D46" s="95" t="s">
        <v>142</v>
      </c>
      <c r="E46" s="95">
        <v>25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4.25">
      <c r="A47" s="92">
        <v>36</v>
      </c>
      <c r="B47" s="141" t="s">
        <v>439</v>
      </c>
      <c r="C47" s="99" t="s">
        <v>527</v>
      </c>
      <c r="D47" s="95" t="s">
        <v>142</v>
      </c>
      <c r="E47" s="95">
        <v>3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4.25">
      <c r="A48" s="92">
        <v>37</v>
      </c>
      <c r="B48" s="141" t="s">
        <v>439</v>
      </c>
      <c r="C48" s="99" t="s">
        <v>528</v>
      </c>
      <c r="D48" s="95" t="s">
        <v>142</v>
      </c>
      <c r="E48" s="95">
        <v>4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4.25">
      <c r="A49" s="92">
        <v>38</v>
      </c>
      <c r="B49" s="141" t="s">
        <v>439</v>
      </c>
      <c r="C49" s="99" t="s">
        <v>529</v>
      </c>
      <c r="D49" s="95" t="s">
        <v>142</v>
      </c>
      <c r="E49" s="95">
        <v>2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14.25">
      <c r="A50" s="92">
        <v>39</v>
      </c>
      <c r="B50" s="141" t="s">
        <v>439</v>
      </c>
      <c r="C50" s="99" t="s">
        <v>530</v>
      </c>
      <c r="D50" s="95" t="s">
        <v>142</v>
      </c>
      <c r="E50" s="95">
        <v>2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14.25">
      <c r="A51" s="92">
        <v>40</v>
      </c>
      <c r="B51" s="141" t="s">
        <v>439</v>
      </c>
      <c r="C51" s="99" t="s">
        <v>531</v>
      </c>
      <c r="D51" s="95" t="s">
        <v>142</v>
      </c>
      <c r="E51" s="95">
        <v>1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14.25">
      <c r="A52" s="92">
        <v>41</v>
      </c>
      <c r="B52" s="141" t="s">
        <v>439</v>
      </c>
      <c r="C52" s="99" t="s">
        <v>532</v>
      </c>
      <c r="D52" s="95" t="s">
        <v>142</v>
      </c>
      <c r="E52" s="95">
        <v>1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14.25">
      <c r="A53" s="92">
        <v>42</v>
      </c>
      <c r="B53" s="141" t="s">
        <v>439</v>
      </c>
      <c r="C53" s="99" t="s">
        <v>533</v>
      </c>
      <c r="D53" s="95" t="s">
        <v>142</v>
      </c>
      <c r="E53" s="95">
        <v>1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ht="14.25">
      <c r="A54" s="92">
        <v>43</v>
      </c>
      <c r="B54" s="141" t="s">
        <v>439</v>
      </c>
      <c r="C54" s="99" t="s">
        <v>534</v>
      </c>
      <c r="D54" s="95" t="s">
        <v>142</v>
      </c>
      <c r="E54" s="95">
        <v>1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6" ht="14.25">
      <c r="A55" s="92">
        <v>44</v>
      </c>
      <c r="B55" s="141" t="s">
        <v>439</v>
      </c>
      <c r="C55" s="99" t="s">
        <v>535</v>
      </c>
      <c r="D55" s="95" t="s">
        <v>142</v>
      </c>
      <c r="E55" s="95">
        <v>2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ht="14.25">
      <c r="A56" s="92">
        <v>45</v>
      </c>
      <c r="B56" s="141" t="s">
        <v>439</v>
      </c>
      <c r="C56" s="99" t="s">
        <v>536</v>
      </c>
      <c r="D56" s="95" t="s">
        <v>142</v>
      </c>
      <c r="E56" s="95">
        <v>1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ht="14.25">
      <c r="A57" s="92">
        <v>46</v>
      </c>
      <c r="B57" s="141" t="s">
        <v>439</v>
      </c>
      <c r="C57" s="99" t="s">
        <v>537</v>
      </c>
      <c r="D57" s="95" t="s">
        <v>142</v>
      </c>
      <c r="E57" s="95">
        <v>2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14.25">
      <c r="A58" s="92">
        <v>47</v>
      </c>
      <c r="B58" s="141" t="s">
        <v>439</v>
      </c>
      <c r="C58" s="99" t="s">
        <v>538</v>
      </c>
      <c r="D58" s="95" t="s">
        <v>142</v>
      </c>
      <c r="E58" s="95">
        <v>1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14.25">
      <c r="A59" s="92">
        <v>48</v>
      </c>
      <c r="B59" s="141" t="s">
        <v>439</v>
      </c>
      <c r="C59" s="99" t="s">
        <v>539</v>
      </c>
      <c r="D59" s="95" t="s">
        <v>142</v>
      </c>
      <c r="E59" s="95">
        <v>1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1:16" ht="14.25">
      <c r="A60" s="92">
        <v>49</v>
      </c>
      <c r="B60" s="141" t="s">
        <v>439</v>
      </c>
      <c r="C60" s="99" t="s">
        <v>540</v>
      </c>
      <c r="D60" s="95" t="s">
        <v>142</v>
      </c>
      <c r="E60" s="95">
        <v>1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4.25">
      <c r="A61" s="92">
        <v>50</v>
      </c>
      <c r="B61" s="141" t="s">
        <v>439</v>
      </c>
      <c r="C61" s="99" t="s">
        <v>541</v>
      </c>
      <c r="D61" s="95" t="s">
        <v>142</v>
      </c>
      <c r="E61" s="95">
        <v>12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4.25">
      <c r="A62" s="92">
        <v>51</v>
      </c>
      <c r="B62" s="141" t="s">
        <v>439</v>
      </c>
      <c r="C62" s="99" t="s">
        <v>542</v>
      </c>
      <c r="D62" s="95" t="s">
        <v>142</v>
      </c>
      <c r="E62" s="95">
        <v>12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1:16" ht="28.5">
      <c r="A63" s="92">
        <v>52</v>
      </c>
      <c r="B63" s="141" t="s">
        <v>439</v>
      </c>
      <c r="C63" s="99" t="s">
        <v>543</v>
      </c>
      <c r="D63" s="95" t="s">
        <v>133</v>
      </c>
      <c r="E63" s="95">
        <v>10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1:16" ht="28.5">
      <c r="A64" s="92">
        <v>53</v>
      </c>
      <c r="B64" s="141" t="s">
        <v>439</v>
      </c>
      <c r="C64" s="99" t="s">
        <v>544</v>
      </c>
      <c r="D64" s="95" t="s">
        <v>133</v>
      </c>
      <c r="E64" s="95">
        <v>8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28.5">
      <c r="A65" s="92">
        <v>54</v>
      </c>
      <c r="B65" s="141" t="s">
        <v>439</v>
      </c>
      <c r="C65" s="99" t="s">
        <v>545</v>
      </c>
      <c r="D65" s="95" t="s">
        <v>133</v>
      </c>
      <c r="E65" s="95">
        <v>8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16" ht="28.5">
      <c r="A66" s="92">
        <v>55</v>
      </c>
      <c r="B66" s="141" t="s">
        <v>439</v>
      </c>
      <c r="C66" s="99" t="s">
        <v>546</v>
      </c>
      <c r="D66" s="95" t="s">
        <v>133</v>
      </c>
      <c r="E66" s="95">
        <v>7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28.5">
      <c r="A67" s="92">
        <v>56</v>
      </c>
      <c r="B67" s="141" t="s">
        <v>439</v>
      </c>
      <c r="C67" s="99" t="s">
        <v>547</v>
      </c>
      <c r="D67" s="95" t="s">
        <v>133</v>
      </c>
      <c r="E67" s="95">
        <v>14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28.5">
      <c r="A68" s="92">
        <v>57</v>
      </c>
      <c r="B68" s="141" t="s">
        <v>439</v>
      </c>
      <c r="C68" s="99" t="s">
        <v>548</v>
      </c>
      <c r="D68" s="95" t="s">
        <v>133</v>
      </c>
      <c r="E68" s="95">
        <v>10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28.5">
      <c r="A69" s="92">
        <v>58</v>
      </c>
      <c r="B69" s="141" t="s">
        <v>439</v>
      </c>
      <c r="C69" s="99" t="s">
        <v>549</v>
      </c>
      <c r="D69" s="95" t="s">
        <v>133</v>
      </c>
      <c r="E69" s="95">
        <v>5</v>
      </c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28.5">
      <c r="A70" s="92">
        <v>59</v>
      </c>
      <c r="B70" s="141" t="s">
        <v>439</v>
      </c>
      <c r="C70" s="99" t="s">
        <v>550</v>
      </c>
      <c r="D70" s="95" t="s">
        <v>133</v>
      </c>
      <c r="E70" s="95">
        <v>7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28.5">
      <c r="A71" s="92">
        <v>60</v>
      </c>
      <c r="B71" s="141" t="s">
        <v>439</v>
      </c>
      <c r="C71" s="99" t="s">
        <v>551</v>
      </c>
      <c r="D71" s="95" t="s">
        <v>133</v>
      </c>
      <c r="E71" s="95">
        <v>4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28.5">
      <c r="A72" s="92">
        <v>61</v>
      </c>
      <c r="B72" s="97" t="s">
        <v>194</v>
      </c>
      <c r="C72" s="99" t="s">
        <v>552</v>
      </c>
      <c r="D72" s="95" t="s">
        <v>133</v>
      </c>
      <c r="E72" s="95">
        <v>10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28.5">
      <c r="A73" s="92">
        <v>62</v>
      </c>
      <c r="B73" s="97" t="s">
        <v>194</v>
      </c>
      <c r="C73" s="99" t="s">
        <v>553</v>
      </c>
      <c r="D73" s="95" t="s">
        <v>133</v>
      </c>
      <c r="E73" s="95">
        <v>8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28.5">
      <c r="A74" s="92">
        <v>63</v>
      </c>
      <c r="B74" s="97" t="s">
        <v>194</v>
      </c>
      <c r="C74" s="99" t="s">
        <v>554</v>
      </c>
      <c r="D74" s="95" t="s">
        <v>133</v>
      </c>
      <c r="E74" s="95">
        <v>8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28.5">
      <c r="A75" s="92">
        <v>64</v>
      </c>
      <c r="B75" s="97" t="s">
        <v>194</v>
      </c>
      <c r="C75" s="99" t="s">
        <v>555</v>
      </c>
      <c r="D75" s="95" t="s">
        <v>133</v>
      </c>
      <c r="E75" s="95">
        <v>8</v>
      </c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ht="28.5">
      <c r="A76" s="92">
        <v>65</v>
      </c>
      <c r="B76" s="97" t="s">
        <v>194</v>
      </c>
      <c r="C76" s="99" t="s">
        <v>556</v>
      </c>
      <c r="D76" s="95" t="s">
        <v>133</v>
      </c>
      <c r="E76" s="95">
        <v>18</v>
      </c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1:16" ht="28.5">
      <c r="A77" s="92">
        <v>66</v>
      </c>
      <c r="B77" s="97" t="s">
        <v>194</v>
      </c>
      <c r="C77" s="99" t="s">
        <v>557</v>
      </c>
      <c r="D77" s="95" t="s">
        <v>133</v>
      </c>
      <c r="E77" s="95">
        <v>14</v>
      </c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1:16" ht="42.75">
      <c r="A78" s="92">
        <v>67</v>
      </c>
      <c r="B78" s="141" t="s">
        <v>213</v>
      </c>
      <c r="C78" s="99" t="s">
        <v>558</v>
      </c>
      <c r="D78" s="95" t="s">
        <v>130</v>
      </c>
      <c r="E78" s="95">
        <v>20</v>
      </c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1:16" ht="14.25">
      <c r="A79" s="92">
        <v>68</v>
      </c>
      <c r="B79" s="141" t="s">
        <v>439</v>
      </c>
      <c r="C79" s="99" t="s">
        <v>488</v>
      </c>
      <c r="D79" s="95" t="s">
        <v>142</v>
      </c>
      <c r="E79" s="95">
        <v>1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ht="14.25">
      <c r="A80" s="92">
        <v>69</v>
      </c>
      <c r="B80" s="141" t="s">
        <v>559</v>
      </c>
      <c r="C80" s="99" t="s">
        <v>560</v>
      </c>
      <c r="D80" s="95" t="s">
        <v>133</v>
      </c>
      <c r="E80" s="95">
        <v>300</v>
      </c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4.25">
      <c r="A81" s="92"/>
      <c r="B81" s="92"/>
      <c r="C81" s="118" t="s">
        <v>9</v>
      </c>
      <c r="D81" s="95"/>
      <c r="E81" s="95"/>
      <c r="F81" s="96"/>
      <c r="G81" s="96"/>
      <c r="H81" s="96"/>
      <c r="I81" s="96"/>
      <c r="J81" s="96"/>
      <c r="K81" s="100"/>
      <c r="L81" s="119"/>
      <c r="M81" s="119"/>
      <c r="N81" s="157"/>
      <c r="O81" s="157"/>
      <c r="P81" s="157"/>
    </row>
    <row r="82" spans="1:16" ht="14.25">
      <c r="A82" s="92"/>
      <c r="B82" s="92"/>
      <c r="C82" s="99" t="s">
        <v>395</v>
      </c>
      <c r="D82" s="120" t="s">
        <v>1101</v>
      </c>
      <c r="E82" s="95"/>
      <c r="F82" s="96"/>
      <c r="G82" s="96"/>
      <c r="H82" s="96"/>
      <c r="I82" s="96"/>
      <c r="J82" s="96"/>
      <c r="K82" s="100"/>
      <c r="L82" s="96"/>
      <c r="M82" s="96"/>
      <c r="N82" s="96"/>
      <c r="O82" s="96"/>
      <c r="P82" s="96"/>
    </row>
    <row r="83" spans="1:16" ht="14.25">
      <c r="A83" s="92"/>
      <c r="B83" s="92"/>
      <c r="C83" s="118" t="s">
        <v>9</v>
      </c>
      <c r="D83" s="95"/>
      <c r="E83" s="95"/>
      <c r="F83" s="96"/>
      <c r="G83" s="96"/>
      <c r="H83" s="96"/>
      <c r="I83" s="96"/>
      <c r="J83" s="96"/>
      <c r="K83" s="100"/>
      <c r="L83" s="119"/>
      <c r="M83" s="119"/>
      <c r="N83" s="119"/>
      <c r="O83" s="119"/>
      <c r="P83" s="119"/>
    </row>
    <row r="84" spans="3:16" ht="30.75" customHeight="1">
      <c r="C84" s="122" t="s">
        <v>397</v>
      </c>
      <c r="D84" s="123"/>
      <c r="E84" s="124"/>
      <c r="F84" s="124"/>
      <c r="G84" s="124"/>
      <c r="H84" s="125"/>
      <c r="I84" s="124"/>
      <c r="J84" s="124"/>
      <c r="K84" s="124"/>
      <c r="L84" s="124"/>
      <c r="M84" s="124"/>
      <c r="N84" s="124"/>
      <c r="O84" s="124"/>
      <c r="P84" s="124"/>
    </row>
    <row r="85" ht="14.25">
      <c r="C85" s="19" t="s">
        <v>978</v>
      </c>
    </row>
  </sheetData>
  <sheetProtection selectLockedCells="1" selectUnlockedCells="1"/>
  <printOptions/>
  <pageMargins left="0.21319444444444444" right="0.19930555555555557" top="0.9784722222222222" bottom="0.3472222222222222" header="0.7131944444444445" footer="0.5118055555555555"/>
  <pageSetup horizontalDpi="300" verticalDpi="300" orientation="landscape" paperSize="9"/>
  <headerFooter alignWithMargins="0">
    <oddHeader>&amp;R&amp;"Times New Roman,Regular"&amp;12Kuldīgas novada pasvaldība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D6" sqref="D6"/>
    </sheetView>
  </sheetViews>
  <sheetFormatPr defaultColWidth="8.8515625" defaultRowHeight="34.5" customHeight="1"/>
  <cols>
    <col min="1" max="1" width="4.57421875" style="168" customWidth="1"/>
    <col min="2" max="2" width="7.00390625" style="169" customWidth="1"/>
    <col min="3" max="3" width="30.421875" style="170" customWidth="1"/>
    <col min="4" max="4" width="6.8515625" style="168" customWidth="1"/>
    <col min="5" max="5" width="6.140625" style="168" customWidth="1"/>
    <col min="6" max="6" width="7.00390625" style="168" customWidth="1"/>
    <col min="7" max="7" width="8.28125" style="171" customWidth="1"/>
    <col min="8" max="8" width="7.140625" style="171" customWidth="1"/>
    <col min="9" max="9" width="7.7109375" style="171" customWidth="1"/>
    <col min="10" max="10" width="7.140625" style="172" customWidth="1"/>
    <col min="11" max="11" width="8.140625" style="168" customWidth="1"/>
    <col min="12" max="12" width="8.57421875" style="168" customWidth="1"/>
    <col min="13" max="13" width="9.28125" style="168" customWidth="1"/>
    <col min="14" max="14" width="8.421875" style="168" customWidth="1"/>
    <col min="15" max="15" width="9.00390625" style="168" customWidth="1"/>
    <col min="16" max="16" width="9.421875" style="168" customWidth="1"/>
    <col min="17" max="255" width="8.8515625" style="168" customWidth="1"/>
  </cols>
  <sheetData>
    <row r="1" spans="1:16" ht="13.5" customHeight="1">
      <c r="A1" s="374" t="s">
        <v>561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ht="12.75" customHeight="1">
      <c r="A2" s="375" t="s">
        <v>58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2:16" ht="13.5" customHeight="1">
      <c r="B3" s="169" t="s">
        <v>1</v>
      </c>
      <c r="D3" s="173" t="s">
        <v>2</v>
      </c>
      <c r="J3" s="171"/>
      <c r="K3" s="174"/>
      <c r="L3" s="175"/>
      <c r="M3" s="176"/>
      <c r="N3" s="177"/>
      <c r="O3" s="177"/>
      <c r="P3" s="176"/>
    </row>
    <row r="4" spans="2:16" ht="12.75" customHeight="1">
      <c r="B4" s="169" t="s">
        <v>7</v>
      </c>
      <c r="D4" s="173" t="str">
        <f>4_SM!D4</f>
        <v>Mūzikas skolas pārbūve (rekonstrukcija)</v>
      </c>
      <c r="J4" s="171"/>
      <c r="K4" s="174"/>
      <c r="L4" s="175"/>
      <c r="M4" s="176"/>
      <c r="N4" s="177"/>
      <c r="O4" s="177"/>
      <c r="P4" s="176"/>
    </row>
    <row r="5" spans="1:5" ht="12.75" customHeight="1">
      <c r="A5" s="178"/>
      <c r="B5" s="179" t="s">
        <v>15</v>
      </c>
      <c r="C5" s="180"/>
      <c r="D5" s="181" t="s">
        <v>4</v>
      </c>
      <c r="E5" s="182"/>
    </row>
    <row r="6" spans="1:5" ht="12.75" customHeight="1">
      <c r="A6" s="183"/>
      <c r="B6" s="179" t="s">
        <v>562</v>
      </c>
      <c r="C6" s="180"/>
      <c r="D6" s="181"/>
      <c r="E6" s="182"/>
    </row>
    <row r="7" spans="1:16" ht="12.75" customHeight="1">
      <c r="A7" s="183"/>
      <c r="B7" s="179" t="s">
        <v>985</v>
      </c>
      <c r="C7" s="180"/>
      <c r="D7" s="182"/>
      <c r="E7" s="182"/>
      <c r="K7" s="376" t="s">
        <v>563</v>
      </c>
      <c r="L7" s="376"/>
      <c r="M7" s="376"/>
      <c r="N7" s="376"/>
      <c r="O7" s="184"/>
      <c r="P7" s="168" t="s">
        <v>17</v>
      </c>
    </row>
    <row r="8" spans="2:16" ht="17.25" customHeight="1">
      <c r="B8" s="169" t="s">
        <v>976</v>
      </c>
      <c r="F8" s="185"/>
      <c r="G8" s="186"/>
      <c r="H8" s="186"/>
      <c r="I8" s="186"/>
      <c r="J8" s="174"/>
      <c r="K8" s="185"/>
      <c r="L8" s="185"/>
      <c r="M8" s="185"/>
      <c r="N8" s="185"/>
      <c r="O8" s="185"/>
      <c r="P8" s="185"/>
    </row>
    <row r="9" spans="1:16" s="185" customFormat="1" ht="12.75" customHeight="1">
      <c r="A9" s="377" t="s">
        <v>564</v>
      </c>
      <c r="B9" s="378" t="s">
        <v>19</v>
      </c>
      <c r="C9" s="379" t="s">
        <v>565</v>
      </c>
      <c r="D9" s="373" t="s">
        <v>116</v>
      </c>
      <c r="E9" s="373" t="s">
        <v>117</v>
      </c>
      <c r="F9" s="371" t="s">
        <v>111</v>
      </c>
      <c r="G9" s="371"/>
      <c r="H9" s="371"/>
      <c r="I9" s="371"/>
      <c r="J9" s="371"/>
      <c r="K9" s="371"/>
      <c r="L9" s="372" t="s">
        <v>112</v>
      </c>
      <c r="M9" s="372"/>
      <c r="N9" s="372"/>
      <c r="O9" s="372"/>
      <c r="P9" s="372"/>
    </row>
    <row r="10" spans="1:16" s="185" customFormat="1" ht="12.75" customHeight="1">
      <c r="A10" s="377"/>
      <c r="B10" s="378"/>
      <c r="C10" s="379"/>
      <c r="D10" s="373"/>
      <c r="E10" s="373"/>
      <c r="F10" s="384" t="s">
        <v>118</v>
      </c>
      <c r="G10" s="385" t="s">
        <v>566</v>
      </c>
      <c r="H10" s="380" t="s">
        <v>567</v>
      </c>
      <c r="I10" s="380" t="s">
        <v>568</v>
      </c>
      <c r="J10" s="380" t="s">
        <v>122</v>
      </c>
      <c r="K10" s="381" t="s">
        <v>569</v>
      </c>
      <c r="L10" s="373" t="s">
        <v>438</v>
      </c>
      <c r="M10" s="373" t="s">
        <v>570</v>
      </c>
      <c r="N10" s="373" t="s">
        <v>571</v>
      </c>
      <c r="O10" s="373" t="s">
        <v>122</v>
      </c>
      <c r="P10" s="382" t="s">
        <v>572</v>
      </c>
    </row>
    <row r="11" spans="1:16" s="185" customFormat="1" ht="12.75" customHeight="1">
      <c r="A11" s="377"/>
      <c r="B11" s="378"/>
      <c r="C11" s="379"/>
      <c r="D11" s="373"/>
      <c r="E11" s="373"/>
      <c r="F11" s="384"/>
      <c r="G11" s="385"/>
      <c r="H11" s="380"/>
      <c r="I11" s="380"/>
      <c r="J11" s="380"/>
      <c r="K11" s="381"/>
      <c r="L11" s="373"/>
      <c r="M11" s="373"/>
      <c r="N11" s="373"/>
      <c r="O11" s="373"/>
      <c r="P11" s="382"/>
    </row>
    <row r="12" spans="1:16" s="185" customFormat="1" ht="12.75" customHeight="1">
      <c r="A12" s="377"/>
      <c r="B12" s="378"/>
      <c r="C12" s="379"/>
      <c r="D12" s="373"/>
      <c r="E12" s="373"/>
      <c r="F12" s="384"/>
      <c r="G12" s="385"/>
      <c r="H12" s="380"/>
      <c r="I12" s="380"/>
      <c r="J12" s="380"/>
      <c r="K12" s="381"/>
      <c r="L12" s="373"/>
      <c r="M12" s="373"/>
      <c r="N12" s="373"/>
      <c r="O12" s="373"/>
      <c r="P12" s="382"/>
    </row>
    <row r="13" spans="1:16" s="185" customFormat="1" ht="12.75" customHeight="1">
      <c r="A13" s="377"/>
      <c r="B13" s="378"/>
      <c r="C13" s="379"/>
      <c r="D13" s="373"/>
      <c r="E13" s="373"/>
      <c r="F13" s="384"/>
      <c r="G13" s="385"/>
      <c r="H13" s="380"/>
      <c r="I13" s="380"/>
      <c r="J13" s="380"/>
      <c r="K13" s="381"/>
      <c r="L13" s="373"/>
      <c r="M13" s="373"/>
      <c r="N13" s="373"/>
      <c r="O13" s="373"/>
      <c r="P13" s="382"/>
    </row>
    <row r="14" spans="1:16" s="185" customFormat="1" ht="12.75" customHeight="1">
      <c r="A14" s="187">
        <v>1</v>
      </c>
      <c r="B14" s="188">
        <v>2</v>
      </c>
      <c r="C14" s="189">
        <v>3</v>
      </c>
      <c r="D14" s="190">
        <v>4</v>
      </c>
      <c r="E14" s="190">
        <v>5</v>
      </c>
      <c r="F14" s="190">
        <v>6</v>
      </c>
      <c r="G14" s="191">
        <v>7</v>
      </c>
      <c r="H14" s="191">
        <v>8</v>
      </c>
      <c r="I14" s="191">
        <v>9</v>
      </c>
      <c r="J14" s="191">
        <v>10</v>
      </c>
      <c r="K14" s="192">
        <v>11</v>
      </c>
      <c r="L14" s="190">
        <v>12</v>
      </c>
      <c r="M14" s="190">
        <v>13</v>
      </c>
      <c r="N14" s="190">
        <v>14</v>
      </c>
      <c r="O14" s="190">
        <v>15</v>
      </c>
      <c r="P14" s="193">
        <v>16</v>
      </c>
    </row>
    <row r="15" spans="1:16" s="185" customFormat="1" ht="15" customHeight="1">
      <c r="A15" s="194"/>
      <c r="B15" s="195"/>
      <c r="C15" s="196" t="s">
        <v>573</v>
      </c>
      <c r="D15" s="197"/>
      <c r="E15" s="197"/>
      <c r="F15" s="198"/>
      <c r="G15" s="199"/>
      <c r="H15" s="199"/>
      <c r="I15" s="199"/>
      <c r="J15" s="200"/>
      <c r="K15" s="200"/>
      <c r="L15" s="200"/>
      <c r="M15" s="200"/>
      <c r="N15" s="200"/>
      <c r="O15" s="200"/>
      <c r="P15" s="200"/>
    </row>
    <row r="16" spans="1:16" s="185" customFormat="1" ht="138.75" customHeight="1">
      <c r="A16" s="201">
        <v>1</v>
      </c>
      <c r="B16" s="202" t="s">
        <v>439</v>
      </c>
      <c r="C16" s="203" t="s">
        <v>574</v>
      </c>
      <c r="D16" s="201" t="s">
        <v>174</v>
      </c>
      <c r="E16" s="201">
        <v>1</v>
      </c>
      <c r="F16" s="204"/>
      <c r="G16" s="205"/>
      <c r="H16" s="205"/>
      <c r="I16" s="205"/>
      <c r="J16" s="206"/>
      <c r="K16" s="206"/>
      <c r="L16" s="206"/>
      <c r="M16" s="206"/>
      <c r="N16" s="206"/>
      <c r="O16" s="206"/>
      <c r="P16" s="206"/>
    </row>
    <row r="17" spans="1:16" s="185" customFormat="1" ht="33.75" customHeight="1">
      <c r="A17" s="201">
        <v>2</v>
      </c>
      <c r="B17" s="202" t="s">
        <v>439</v>
      </c>
      <c r="C17" s="203" t="s">
        <v>575</v>
      </c>
      <c r="D17" s="201" t="s">
        <v>142</v>
      </c>
      <c r="E17" s="201">
        <v>2</v>
      </c>
      <c r="F17" s="204"/>
      <c r="G17" s="205"/>
      <c r="H17" s="205"/>
      <c r="I17" s="205"/>
      <c r="J17" s="206"/>
      <c r="K17" s="206"/>
      <c r="L17" s="206"/>
      <c r="M17" s="206"/>
      <c r="N17" s="206"/>
      <c r="O17" s="206"/>
      <c r="P17" s="206"/>
    </row>
    <row r="18" spans="1:16" s="185" customFormat="1" ht="33.75" customHeight="1">
      <c r="A18" s="201">
        <v>3</v>
      </c>
      <c r="B18" s="202" t="s">
        <v>439</v>
      </c>
      <c r="C18" s="203" t="s">
        <v>576</v>
      </c>
      <c r="D18" s="201" t="s">
        <v>142</v>
      </c>
      <c r="E18" s="201">
        <v>1</v>
      </c>
      <c r="F18" s="204"/>
      <c r="G18" s="205"/>
      <c r="H18" s="205"/>
      <c r="I18" s="205"/>
      <c r="J18" s="206"/>
      <c r="K18" s="206"/>
      <c r="L18" s="206"/>
      <c r="M18" s="206"/>
      <c r="N18" s="206"/>
      <c r="O18" s="206"/>
      <c r="P18" s="206"/>
    </row>
    <row r="19" spans="1:16" s="185" customFormat="1" ht="33.75" customHeight="1">
      <c r="A19" s="201">
        <v>4</v>
      </c>
      <c r="B19" s="202" t="s">
        <v>439</v>
      </c>
      <c r="C19" s="203" t="s">
        <v>577</v>
      </c>
      <c r="D19" s="201" t="s">
        <v>133</v>
      </c>
      <c r="E19" s="201">
        <v>23</v>
      </c>
      <c r="F19" s="204"/>
      <c r="G19" s="205"/>
      <c r="H19" s="205"/>
      <c r="I19" s="205"/>
      <c r="J19" s="206"/>
      <c r="K19" s="206"/>
      <c r="L19" s="206"/>
      <c r="M19" s="206"/>
      <c r="N19" s="206"/>
      <c r="O19" s="206"/>
      <c r="P19" s="206"/>
    </row>
    <row r="20" spans="1:16" s="185" customFormat="1" ht="33.75" customHeight="1">
      <c r="A20" s="201">
        <v>5</v>
      </c>
      <c r="B20" s="202" t="s">
        <v>439</v>
      </c>
      <c r="C20" s="203" t="s">
        <v>578</v>
      </c>
      <c r="D20" s="201" t="s">
        <v>133</v>
      </c>
      <c r="E20" s="201">
        <v>3</v>
      </c>
      <c r="F20" s="204"/>
      <c r="G20" s="205"/>
      <c r="H20" s="205"/>
      <c r="I20" s="205"/>
      <c r="J20" s="206"/>
      <c r="K20" s="206"/>
      <c r="L20" s="206"/>
      <c r="M20" s="206"/>
      <c r="N20" s="206"/>
      <c r="O20" s="206"/>
      <c r="P20" s="206"/>
    </row>
    <row r="21" spans="1:16" s="185" customFormat="1" ht="33.75" customHeight="1">
      <c r="A21" s="201">
        <v>6</v>
      </c>
      <c r="B21" s="202" t="s">
        <v>439</v>
      </c>
      <c r="C21" s="203" t="s">
        <v>579</v>
      </c>
      <c r="D21" s="201" t="s">
        <v>133</v>
      </c>
      <c r="E21" s="201">
        <v>7</v>
      </c>
      <c r="F21" s="204"/>
      <c r="G21" s="205"/>
      <c r="H21" s="205"/>
      <c r="I21" s="205"/>
      <c r="J21" s="206"/>
      <c r="K21" s="206"/>
      <c r="L21" s="206"/>
      <c r="M21" s="206"/>
      <c r="N21" s="206"/>
      <c r="O21" s="206"/>
      <c r="P21" s="206"/>
    </row>
    <row r="22" spans="1:16" s="185" customFormat="1" ht="33.75" customHeight="1">
      <c r="A22" s="201">
        <v>7</v>
      </c>
      <c r="B22" s="202" t="s">
        <v>439</v>
      </c>
      <c r="C22" s="203" t="s">
        <v>580</v>
      </c>
      <c r="D22" s="201" t="s">
        <v>133</v>
      </c>
      <c r="E22" s="201">
        <v>87</v>
      </c>
      <c r="F22" s="204"/>
      <c r="G22" s="205"/>
      <c r="H22" s="205"/>
      <c r="I22" s="205"/>
      <c r="J22" s="206"/>
      <c r="K22" s="206"/>
      <c r="L22" s="206"/>
      <c r="M22" s="206"/>
      <c r="N22" s="206"/>
      <c r="O22" s="206"/>
      <c r="P22" s="206"/>
    </row>
    <row r="23" spans="1:16" s="185" customFormat="1" ht="33.75" customHeight="1">
      <c r="A23" s="201">
        <v>8</v>
      </c>
      <c r="B23" s="202" t="s">
        <v>439</v>
      </c>
      <c r="C23" s="203" t="s">
        <v>581</v>
      </c>
      <c r="D23" s="201" t="s">
        <v>133</v>
      </c>
      <c r="E23" s="201">
        <v>7</v>
      </c>
      <c r="F23" s="204"/>
      <c r="G23" s="205"/>
      <c r="H23" s="205"/>
      <c r="I23" s="205"/>
      <c r="J23" s="206"/>
      <c r="K23" s="206"/>
      <c r="L23" s="206"/>
      <c r="M23" s="206"/>
      <c r="N23" s="206"/>
      <c r="O23" s="206"/>
      <c r="P23" s="206"/>
    </row>
    <row r="24" spans="1:16" s="185" customFormat="1" ht="33.75" customHeight="1">
      <c r="A24" s="201">
        <v>9</v>
      </c>
      <c r="B24" s="202" t="s">
        <v>439</v>
      </c>
      <c r="C24" s="203" t="s">
        <v>582</v>
      </c>
      <c r="D24" s="201" t="s">
        <v>133</v>
      </c>
      <c r="E24" s="201">
        <v>8</v>
      </c>
      <c r="F24" s="204"/>
      <c r="G24" s="205"/>
      <c r="H24" s="205"/>
      <c r="I24" s="205"/>
      <c r="J24" s="206"/>
      <c r="K24" s="206"/>
      <c r="L24" s="206"/>
      <c r="M24" s="206"/>
      <c r="N24" s="206"/>
      <c r="O24" s="206"/>
      <c r="P24" s="206"/>
    </row>
    <row r="25" spans="1:16" s="185" customFormat="1" ht="33.75" customHeight="1">
      <c r="A25" s="201">
        <v>10</v>
      </c>
      <c r="B25" s="202" t="s">
        <v>439</v>
      </c>
      <c r="C25" s="203" t="s">
        <v>583</v>
      </c>
      <c r="D25" s="201" t="s">
        <v>142</v>
      </c>
      <c r="E25" s="201">
        <v>4</v>
      </c>
      <c r="F25" s="204"/>
      <c r="G25" s="205"/>
      <c r="H25" s="205"/>
      <c r="I25" s="205"/>
      <c r="J25" s="206"/>
      <c r="K25" s="206"/>
      <c r="L25" s="206"/>
      <c r="M25" s="206"/>
      <c r="N25" s="206"/>
      <c r="O25" s="206"/>
      <c r="P25" s="206"/>
    </row>
    <row r="26" spans="1:16" s="185" customFormat="1" ht="15" customHeight="1">
      <c r="A26" s="201">
        <v>11</v>
      </c>
      <c r="B26" s="202" t="s">
        <v>439</v>
      </c>
      <c r="C26" s="203" t="s">
        <v>584</v>
      </c>
      <c r="D26" s="201" t="s">
        <v>142</v>
      </c>
      <c r="E26" s="201">
        <v>6</v>
      </c>
      <c r="F26" s="204"/>
      <c r="G26" s="205"/>
      <c r="H26" s="205"/>
      <c r="I26" s="205"/>
      <c r="J26" s="206"/>
      <c r="K26" s="206"/>
      <c r="L26" s="206"/>
      <c r="M26" s="206"/>
      <c r="N26" s="206"/>
      <c r="O26" s="206"/>
      <c r="P26" s="206"/>
    </row>
    <row r="27" spans="1:16" s="185" customFormat="1" ht="16.5" customHeight="1">
      <c r="A27" s="201">
        <v>12</v>
      </c>
      <c r="B27" s="202" t="s">
        <v>439</v>
      </c>
      <c r="C27" s="203" t="s">
        <v>585</v>
      </c>
      <c r="D27" s="201" t="s">
        <v>142</v>
      </c>
      <c r="E27" s="201">
        <v>6</v>
      </c>
      <c r="F27" s="204"/>
      <c r="G27" s="205"/>
      <c r="H27" s="205"/>
      <c r="I27" s="205"/>
      <c r="J27" s="206"/>
      <c r="K27" s="206"/>
      <c r="L27" s="206"/>
      <c r="M27" s="206"/>
      <c r="N27" s="206"/>
      <c r="O27" s="206"/>
      <c r="P27" s="206"/>
    </row>
    <row r="28" spans="1:16" s="185" customFormat="1" ht="16.5" customHeight="1">
      <c r="A28" s="201">
        <v>13</v>
      </c>
      <c r="B28" s="202" t="s">
        <v>439</v>
      </c>
      <c r="C28" s="203" t="s">
        <v>586</v>
      </c>
      <c r="D28" s="201" t="s">
        <v>142</v>
      </c>
      <c r="E28" s="201">
        <v>8</v>
      </c>
      <c r="F28" s="204"/>
      <c r="G28" s="205"/>
      <c r="H28" s="205"/>
      <c r="I28" s="205"/>
      <c r="J28" s="206"/>
      <c r="K28" s="206"/>
      <c r="L28" s="206"/>
      <c r="M28" s="206"/>
      <c r="N28" s="206"/>
      <c r="O28" s="206"/>
      <c r="P28" s="206"/>
    </row>
    <row r="29" spans="1:16" s="185" customFormat="1" ht="42.75" customHeight="1">
      <c r="A29" s="201">
        <v>14</v>
      </c>
      <c r="B29" s="202" t="s">
        <v>439</v>
      </c>
      <c r="C29" s="203" t="s">
        <v>587</v>
      </c>
      <c r="D29" s="201" t="s">
        <v>588</v>
      </c>
      <c r="E29" s="201">
        <v>5</v>
      </c>
      <c r="F29" s="204"/>
      <c r="G29" s="205"/>
      <c r="H29" s="205"/>
      <c r="I29" s="205"/>
      <c r="J29" s="206"/>
      <c r="K29" s="206"/>
      <c r="L29" s="206"/>
      <c r="M29" s="206"/>
      <c r="N29" s="206"/>
      <c r="O29" s="206"/>
      <c r="P29" s="206"/>
    </row>
    <row r="30" spans="1:16" s="185" customFormat="1" ht="42.75" customHeight="1">
      <c r="A30" s="201">
        <v>15</v>
      </c>
      <c r="B30" s="202" t="s">
        <v>439</v>
      </c>
      <c r="C30" s="203" t="s">
        <v>589</v>
      </c>
      <c r="D30" s="201" t="s">
        <v>588</v>
      </c>
      <c r="E30" s="201">
        <v>63</v>
      </c>
      <c r="F30" s="204"/>
      <c r="G30" s="205"/>
      <c r="H30" s="205"/>
      <c r="I30" s="205"/>
      <c r="J30" s="206"/>
      <c r="K30" s="206"/>
      <c r="L30" s="206"/>
      <c r="M30" s="206"/>
      <c r="N30" s="206"/>
      <c r="O30" s="206"/>
      <c r="P30" s="206"/>
    </row>
    <row r="31" spans="1:16" s="185" customFormat="1" ht="32.25" customHeight="1">
      <c r="A31" s="201">
        <v>16</v>
      </c>
      <c r="B31" s="202" t="s">
        <v>439</v>
      </c>
      <c r="C31" s="203" t="s">
        <v>590</v>
      </c>
      <c r="D31" s="201" t="s">
        <v>174</v>
      </c>
      <c r="E31" s="201">
        <v>1</v>
      </c>
      <c r="F31" s="204"/>
      <c r="G31" s="205"/>
      <c r="H31" s="205"/>
      <c r="I31" s="205"/>
      <c r="J31" s="206"/>
      <c r="K31" s="206"/>
      <c r="L31" s="206"/>
      <c r="M31" s="206"/>
      <c r="N31" s="206"/>
      <c r="O31" s="206"/>
      <c r="P31" s="206"/>
    </row>
    <row r="32" spans="1:16" s="185" customFormat="1" ht="16.5" customHeight="1">
      <c r="A32" s="201">
        <v>17</v>
      </c>
      <c r="B32" s="202" t="s">
        <v>439</v>
      </c>
      <c r="C32" s="203" t="s">
        <v>591</v>
      </c>
      <c r="D32" s="201" t="s">
        <v>174</v>
      </c>
      <c r="E32" s="201">
        <v>1</v>
      </c>
      <c r="F32" s="204"/>
      <c r="G32" s="205"/>
      <c r="H32" s="205"/>
      <c r="I32" s="205"/>
      <c r="J32" s="206"/>
      <c r="K32" s="206"/>
      <c r="L32" s="206"/>
      <c r="M32" s="206"/>
      <c r="N32" s="206"/>
      <c r="O32" s="206"/>
      <c r="P32" s="206"/>
    </row>
    <row r="33" spans="1:16" s="185" customFormat="1" ht="15" customHeight="1">
      <c r="A33" s="201">
        <v>18</v>
      </c>
      <c r="B33" s="202" t="s">
        <v>439</v>
      </c>
      <c r="C33" s="203" t="s">
        <v>592</v>
      </c>
      <c r="D33" s="201" t="s">
        <v>174</v>
      </c>
      <c r="E33" s="201">
        <v>1</v>
      </c>
      <c r="F33" s="204"/>
      <c r="G33" s="205"/>
      <c r="H33" s="205"/>
      <c r="I33" s="205"/>
      <c r="J33" s="206"/>
      <c r="K33" s="206"/>
      <c r="L33" s="206"/>
      <c r="M33" s="206"/>
      <c r="N33" s="206"/>
      <c r="O33" s="206"/>
      <c r="P33" s="206"/>
    </row>
    <row r="34" spans="1:16" s="185" customFormat="1" ht="15" customHeight="1">
      <c r="A34" s="201">
        <v>19</v>
      </c>
      <c r="B34" s="202" t="s">
        <v>439</v>
      </c>
      <c r="C34" s="203" t="s">
        <v>593</v>
      </c>
      <c r="D34" s="201" t="s">
        <v>174</v>
      </c>
      <c r="E34" s="201">
        <v>1</v>
      </c>
      <c r="F34" s="204"/>
      <c r="G34" s="205"/>
      <c r="H34" s="205"/>
      <c r="I34" s="205"/>
      <c r="J34" s="206"/>
      <c r="K34" s="206"/>
      <c r="L34" s="206"/>
      <c r="M34" s="206"/>
      <c r="N34" s="206"/>
      <c r="O34" s="206"/>
      <c r="P34" s="206"/>
    </row>
    <row r="35" spans="1:16" s="185" customFormat="1" ht="15.75" customHeight="1">
      <c r="A35" s="201">
        <v>20</v>
      </c>
      <c r="B35" s="202" t="s">
        <v>439</v>
      </c>
      <c r="C35" s="203" t="s">
        <v>594</v>
      </c>
      <c r="D35" s="201" t="s">
        <v>595</v>
      </c>
      <c r="E35" s="201">
        <v>1</v>
      </c>
      <c r="F35" s="204"/>
      <c r="G35" s="205"/>
      <c r="H35" s="205"/>
      <c r="I35" s="205"/>
      <c r="J35" s="206"/>
      <c r="K35" s="206"/>
      <c r="L35" s="206"/>
      <c r="M35" s="206"/>
      <c r="N35" s="206"/>
      <c r="O35" s="206"/>
      <c r="P35" s="206"/>
    </row>
    <row r="36" spans="1:16" s="185" customFormat="1" ht="22.5" customHeight="1">
      <c r="A36" s="197"/>
      <c r="B36" s="195"/>
      <c r="C36" s="196" t="s">
        <v>596</v>
      </c>
      <c r="D36" s="197"/>
      <c r="E36" s="197"/>
      <c r="F36" s="198"/>
      <c r="G36" s="199"/>
      <c r="H36" s="199"/>
      <c r="I36" s="199"/>
      <c r="J36" s="200"/>
      <c r="K36" s="200"/>
      <c r="L36" s="200"/>
      <c r="M36" s="200"/>
      <c r="N36" s="200"/>
      <c r="O36" s="200"/>
      <c r="P36" s="200"/>
    </row>
    <row r="37" spans="1:16" s="185" customFormat="1" ht="127.5" customHeight="1">
      <c r="A37" s="201">
        <v>21</v>
      </c>
      <c r="B37" s="202" t="s">
        <v>439</v>
      </c>
      <c r="C37" s="203" t="s">
        <v>574</v>
      </c>
      <c r="D37" s="201" t="s">
        <v>174</v>
      </c>
      <c r="E37" s="201">
        <v>1</v>
      </c>
      <c r="F37" s="204"/>
      <c r="G37" s="205"/>
      <c r="H37" s="205"/>
      <c r="I37" s="205"/>
      <c r="J37" s="206"/>
      <c r="K37" s="206"/>
      <c r="L37" s="206"/>
      <c r="M37" s="206"/>
      <c r="N37" s="206"/>
      <c r="O37" s="206"/>
      <c r="P37" s="206"/>
    </row>
    <row r="38" spans="1:16" s="185" customFormat="1" ht="39.75" customHeight="1">
      <c r="A38" s="201">
        <v>22</v>
      </c>
      <c r="B38" s="202" t="s">
        <v>439</v>
      </c>
      <c r="C38" s="203" t="s">
        <v>597</v>
      </c>
      <c r="D38" s="201" t="s">
        <v>142</v>
      </c>
      <c r="E38" s="201">
        <v>2</v>
      </c>
      <c r="F38" s="204"/>
      <c r="G38" s="205"/>
      <c r="H38" s="205"/>
      <c r="I38" s="205"/>
      <c r="J38" s="206"/>
      <c r="K38" s="206"/>
      <c r="L38" s="206"/>
      <c r="M38" s="206"/>
      <c r="N38" s="206"/>
      <c r="O38" s="206"/>
      <c r="P38" s="206"/>
    </row>
    <row r="39" spans="1:16" s="185" customFormat="1" ht="39.75" customHeight="1">
      <c r="A39" s="201">
        <v>23</v>
      </c>
      <c r="B39" s="202" t="s">
        <v>439</v>
      </c>
      <c r="C39" s="203" t="s">
        <v>576</v>
      </c>
      <c r="D39" s="201" t="s">
        <v>142</v>
      </c>
      <c r="E39" s="201">
        <v>1</v>
      </c>
      <c r="F39" s="204"/>
      <c r="G39" s="205"/>
      <c r="H39" s="205"/>
      <c r="I39" s="205"/>
      <c r="J39" s="206"/>
      <c r="K39" s="206"/>
      <c r="L39" s="206"/>
      <c r="M39" s="206"/>
      <c r="N39" s="206"/>
      <c r="O39" s="206"/>
      <c r="P39" s="206"/>
    </row>
    <row r="40" spans="1:16" s="185" customFormat="1" ht="39.75" customHeight="1">
      <c r="A40" s="201">
        <v>24</v>
      </c>
      <c r="B40" s="202" t="s">
        <v>439</v>
      </c>
      <c r="C40" s="203" t="s">
        <v>598</v>
      </c>
      <c r="D40" s="201" t="s">
        <v>142</v>
      </c>
      <c r="E40" s="201">
        <v>2</v>
      </c>
      <c r="F40" s="204"/>
      <c r="G40" s="205"/>
      <c r="H40" s="205"/>
      <c r="I40" s="205"/>
      <c r="J40" s="206"/>
      <c r="K40" s="206"/>
      <c r="L40" s="206"/>
      <c r="M40" s="206"/>
      <c r="N40" s="206"/>
      <c r="O40" s="206"/>
      <c r="P40" s="206"/>
    </row>
    <row r="41" spans="1:16" s="185" customFormat="1" ht="39.75" customHeight="1">
      <c r="A41" s="201">
        <v>25</v>
      </c>
      <c r="B41" s="202" t="s">
        <v>439</v>
      </c>
      <c r="C41" s="203" t="s">
        <v>599</v>
      </c>
      <c r="D41" s="201" t="s">
        <v>142</v>
      </c>
      <c r="E41" s="201">
        <v>1</v>
      </c>
      <c r="F41" s="204"/>
      <c r="G41" s="205"/>
      <c r="H41" s="205"/>
      <c r="I41" s="205"/>
      <c r="J41" s="206"/>
      <c r="K41" s="206"/>
      <c r="L41" s="206"/>
      <c r="M41" s="206"/>
      <c r="N41" s="206"/>
      <c r="O41" s="206"/>
      <c r="P41" s="206"/>
    </row>
    <row r="42" spans="1:16" s="185" customFormat="1" ht="39.75" customHeight="1">
      <c r="A42" s="201">
        <v>26</v>
      </c>
      <c r="B42" s="202" t="s">
        <v>439</v>
      </c>
      <c r="C42" s="203" t="s">
        <v>600</v>
      </c>
      <c r="D42" s="201" t="s">
        <v>133</v>
      </c>
      <c r="E42" s="201">
        <v>16</v>
      </c>
      <c r="F42" s="204"/>
      <c r="G42" s="205"/>
      <c r="H42" s="205"/>
      <c r="I42" s="205"/>
      <c r="J42" s="206"/>
      <c r="K42" s="206"/>
      <c r="L42" s="206"/>
      <c r="M42" s="206"/>
      <c r="N42" s="206"/>
      <c r="O42" s="206"/>
      <c r="P42" s="206"/>
    </row>
    <row r="43" spans="1:16" s="185" customFormat="1" ht="39.75" customHeight="1">
      <c r="A43" s="201">
        <v>27</v>
      </c>
      <c r="B43" s="202" t="s">
        <v>439</v>
      </c>
      <c r="C43" s="203" t="s">
        <v>577</v>
      </c>
      <c r="D43" s="201" t="s">
        <v>133</v>
      </c>
      <c r="E43" s="201">
        <v>4</v>
      </c>
      <c r="F43" s="204"/>
      <c r="G43" s="205"/>
      <c r="H43" s="205"/>
      <c r="I43" s="205"/>
      <c r="J43" s="206"/>
      <c r="K43" s="206"/>
      <c r="L43" s="206"/>
      <c r="M43" s="206"/>
      <c r="N43" s="206"/>
      <c r="O43" s="206"/>
      <c r="P43" s="206"/>
    </row>
    <row r="44" spans="1:16" s="185" customFormat="1" ht="39.75" customHeight="1">
      <c r="A44" s="201">
        <v>28</v>
      </c>
      <c r="B44" s="202" t="s">
        <v>439</v>
      </c>
      <c r="C44" s="203" t="s">
        <v>578</v>
      </c>
      <c r="D44" s="201" t="s">
        <v>133</v>
      </c>
      <c r="E44" s="201">
        <v>77</v>
      </c>
      <c r="F44" s="204"/>
      <c r="G44" s="205"/>
      <c r="H44" s="205"/>
      <c r="I44" s="205"/>
      <c r="J44" s="206"/>
      <c r="K44" s="206"/>
      <c r="L44" s="206"/>
      <c r="M44" s="206"/>
      <c r="N44" s="206"/>
      <c r="O44" s="206"/>
      <c r="P44" s="206"/>
    </row>
    <row r="45" spans="1:16" s="185" customFormat="1" ht="39.75" customHeight="1">
      <c r="A45" s="201">
        <v>29</v>
      </c>
      <c r="B45" s="202" t="s">
        <v>439</v>
      </c>
      <c r="C45" s="203" t="s">
        <v>601</v>
      </c>
      <c r="D45" s="201" t="s">
        <v>133</v>
      </c>
      <c r="E45" s="201">
        <v>4</v>
      </c>
      <c r="F45" s="204"/>
      <c r="G45" s="205"/>
      <c r="H45" s="205"/>
      <c r="I45" s="205"/>
      <c r="J45" s="206"/>
      <c r="K45" s="206"/>
      <c r="L45" s="206"/>
      <c r="M45" s="206"/>
      <c r="N45" s="206"/>
      <c r="O45" s="206"/>
      <c r="P45" s="206"/>
    </row>
    <row r="46" spans="1:16" s="185" customFormat="1" ht="39.75" customHeight="1">
      <c r="A46" s="201">
        <v>30</v>
      </c>
      <c r="B46" s="202" t="s">
        <v>439</v>
      </c>
      <c r="C46" s="203" t="s">
        <v>582</v>
      </c>
      <c r="D46" s="201" t="s">
        <v>133</v>
      </c>
      <c r="E46" s="201">
        <v>10</v>
      </c>
      <c r="F46" s="204"/>
      <c r="G46" s="205"/>
      <c r="H46" s="205"/>
      <c r="I46" s="205"/>
      <c r="J46" s="206"/>
      <c r="K46" s="206"/>
      <c r="L46" s="206"/>
      <c r="M46" s="206"/>
      <c r="N46" s="206"/>
      <c r="O46" s="206"/>
      <c r="P46" s="206"/>
    </row>
    <row r="47" spans="1:16" s="185" customFormat="1" ht="39.75" customHeight="1">
      <c r="A47" s="201">
        <v>31</v>
      </c>
      <c r="B47" s="202" t="s">
        <v>439</v>
      </c>
      <c r="C47" s="203" t="s">
        <v>602</v>
      </c>
      <c r="D47" s="201" t="s">
        <v>133</v>
      </c>
      <c r="E47" s="201">
        <v>37</v>
      </c>
      <c r="F47" s="204"/>
      <c r="G47" s="205"/>
      <c r="H47" s="205"/>
      <c r="I47" s="205"/>
      <c r="J47" s="206"/>
      <c r="K47" s="206"/>
      <c r="L47" s="206"/>
      <c r="M47" s="206"/>
      <c r="N47" s="206"/>
      <c r="O47" s="206"/>
      <c r="P47" s="206"/>
    </row>
    <row r="48" spans="1:16" s="185" customFormat="1" ht="39.75" customHeight="1">
      <c r="A48" s="201">
        <v>32</v>
      </c>
      <c r="B48" s="202" t="s">
        <v>439</v>
      </c>
      <c r="C48" s="203" t="s">
        <v>603</v>
      </c>
      <c r="D48" s="201" t="s">
        <v>142</v>
      </c>
      <c r="E48" s="201">
        <v>4</v>
      </c>
      <c r="F48" s="204"/>
      <c r="G48" s="205"/>
      <c r="H48" s="205"/>
      <c r="I48" s="205"/>
      <c r="J48" s="206"/>
      <c r="K48" s="206"/>
      <c r="L48" s="206"/>
      <c r="M48" s="206"/>
      <c r="N48" s="206"/>
      <c r="O48" s="206"/>
      <c r="P48" s="206"/>
    </row>
    <row r="49" spans="1:16" s="185" customFormat="1" ht="15" customHeight="1">
      <c r="A49" s="201">
        <v>33</v>
      </c>
      <c r="B49" s="202" t="s">
        <v>439</v>
      </c>
      <c r="C49" s="203" t="s">
        <v>604</v>
      </c>
      <c r="D49" s="201" t="s">
        <v>142</v>
      </c>
      <c r="E49" s="201">
        <v>8</v>
      </c>
      <c r="F49" s="204"/>
      <c r="G49" s="205"/>
      <c r="H49" s="205"/>
      <c r="I49" s="205"/>
      <c r="J49" s="206"/>
      <c r="K49" s="206"/>
      <c r="L49" s="206"/>
      <c r="M49" s="206"/>
      <c r="N49" s="206"/>
      <c r="O49" s="206"/>
      <c r="P49" s="206"/>
    </row>
    <row r="50" spans="1:16" s="185" customFormat="1" ht="15" customHeight="1">
      <c r="A50" s="201">
        <v>34</v>
      </c>
      <c r="B50" s="202" t="s">
        <v>439</v>
      </c>
      <c r="C50" s="203" t="s">
        <v>605</v>
      </c>
      <c r="D50" s="201" t="s">
        <v>142</v>
      </c>
      <c r="E50" s="201">
        <v>8</v>
      </c>
      <c r="F50" s="204"/>
      <c r="G50" s="205"/>
      <c r="H50" s="205"/>
      <c r="I50" s="205"/>
      <c r="J50" s="206"/>
      <c r="K50" s="206"/>
      <c r="L50" s="206"/>
      <c r="M50" s="206"/>
      <c r="N50" s="206"/>
      <c r="O50" s="206"/>
      <c r="P50" s="206"/>
    </row>
    <row r="51" spans="1:16" s="185" customFormat="1" ht="41.25" customHeight="1">
      <c r="A51" s="201">
        <v>35</v>
      </c>
      <c r="B51" s="202" t="s">
        <v>439</v>
      </c>
      <c r="C51" s="203" t="s">
        <v>586</v>
      </c>
      <c r="D51" s="201" t="s">
        <v>142</v>
      </c>
      <c r="E51" s="201">
        <v>9</v>
      </c>
      <c r="F51" s="204"/>
      <c r="G51" s="205"/>
      <c r="H51" s="205"/>
      <c r="I51" s="205"/>
      <c r="J51" s="206"/>
      <c r="K51" s="206"/>
      <c r="L51" s="206"/>
      <c r="M51" s="206"/>
      <c r="N51" s="206"/>
      <c r="O51" s="206"/>
      <c r="P51" s="206"/>
    </row>
    <row r="52" spans="1:16" s="185" customFormat="1" ht="41.25" customHeight="1">
      <c r="A52" s="201">
        <v>36</v>
      </c>
      <c r="B52" s="202" t="s">
        <v>439</v>
      </c>
      <c r="C52" s="203" t="s">
        <v>587</v>
      </c>
      <c r="D52" s="201" t="s">
        <v>588</v>
      </c>
      <c r="E52" s="201">
        <v>30</v>
      </c>
      <c r="F52" s="204"/>
      <c r="G52" s="205"/>
      <c r="H52" s="205"/>
      <c r="I52" s="205"/>
      <c r="J52" s="206"/>
      <c r="K52" s="206"/>
      <c r="L52" s="206"/>
      <c r="M52" s="206"/>
      <c r="N52" s="206"/>
      <c r="O52" s="206"/>
      <c r="P52" s="206"/>
    </row>
    <row r="53" spans="1:16" s="185" customFormat="1" ht="41.25" customHeight="1">
      <c r="A53" s="201">
        <v>37</v>
      </c>
      <c r="B53" s="202" t="s">
        <v>439</v>
      </c>
      <c r="C53" s="203" t="s">
        <v>589</v>
      </c>
      <c r="D53" s="201" t="s">
        <v>588</v>
      </c>
      <c r="E53" s="201">
        <v>104</v>
      </c>
      <c r="F53" s="204"/>
      <c r="G53" s="205"/>
      <c r="H53" s="205"/>
      <c r="I53" s="205"/>
      <c r="J53" s="206"/>
      <c r="K53" s="206"/>
      <c r="L53" s="206"/>
      <c r="M53" s="206"/>
      <c r="N53" s="206"/>
      <c r="O53" s="206"/>
      <c r="P53" s="206"/>
    </row>
    <row r="54" spans="1:16" s="185" customFormat="1" ht="15" customHeight="1">
      <c r="A54" s="201">
        <v>38</v>
      </c>
      <c r="B54" s="202" t="s">
        <v>439</v>
      </c>
      <c r="C54" s="203" t="s">
        <v>590</v>
      </c>
      <c r="D54" s="201" t="s">
        <v>174</v>
      </c>
      <c r="E54" s="201">
        <v>1</v>
      </c>
      <c r="F54" s="204"/>
      <c r="G54" s="205"/>
      <c r="H54" s="205"/>
      <c r="I54" s="205"/>
      <c r="J54" s="206"/>
      <c r="K54" s="206"/>
      <c r="L54" s="206"/>
      <c r="M54" s="206"/>
      <c r="N54" s="206"/>
      <c r="O54" s="206"/>
      <c r="P54" s="206"/>
    </row>
    <row r="55" spans="1:16" s="185" customFormat="1" ht="13.5" customHeight="1">
      <c r="A55" s="201">
        <v>39</v>
      </c>
      <c r="B55" s="202" t="s">
        <v>439</v>
      </c>
      <c r="C55" s="203" t="s">
        <v>591</v>
      </c>
      <c r="D55" s="201" t="s">
        <v>174</v>
      </c>
      <c r="E55" s="201">
        <v>1</v>
      </c>
      <c r="F55" s="204"/>
      <c r="G55" s="205"/>
      <c r="H55" s="205"/>
      <c r="I55" s="205"/>
      <c r="J55" s="206"/>
      <c r="K55" s="206"/>
      <c r="L55" s="206"/>
      <c r="M55" s="206"/>
      <c r="N55" s="206"/>
      <c r="O55" s="206"/>
      <c r="P55" s="206"/>
    </row>
    <row r="56" spans="1:16" s="185" customFormat="1" ht="13.5" customHeight="1">
      <c r="A56" s="201">
        <v>40</v>
      </c>
      <c r="B56" s="202" t="s">
        <v>439</v>
      </c>
      <c r="C56" s="203" t="s">
        <v>592</v>
      </c>
      <c r="D56" s="201" t="s">
        <v>174</v>
      </c>
      <c r="E56" s="201">
        <v>1</v>
      </c>
      <c r="F56" s="204"/>
      <c r="G56" s="205"/>
      <c r="H56" s="205"/>
      <c r="I56" s="205"/>
      <c r="J56" s="206"/>
      <c r="K56" s="206"/>
      <c r="L56" s="206"/>
      <c r="M56" s="206"/>
      <c r="N56" s="206"/>
      <c r="O56" s="206"/>
      <c r="P56" s="206"/>
    </row>
    <row r="57" spans="1:16" s="185" customFormat="1" ht="13.5" customHeight="1">
      <c r="A57" s="201">
        <v>41</v>
      </c>
      <c r="B57" s="202" t="s">
        <v>439</v>
      </c>
      <c r="C57" s="203" t="s">
        <v>593</v>
      </c>
      <c r="D57" s="201" t="s">
        <v>174</v>
      </c>
      <c r="E57" s="201">
        <v>1</v>
      </c>
      <c r="F57" s="204"/>
      <c r="G57" s="205"/>
      <c r="H57" s="205"/>
      <c r="I57" s="205"/>
      <c r="J57" s="206"/>
      <c r="K57" s="206"/>
      <c r="L57" s="206"/>
      <c r="M57" s="206"/>
      <c r="N57" s="206"/>
      <c r="O57" s="206"/>
      <c r="P57" s="206"/>
    </row>
    <row r="58" spans="1:16" s="185" customFormat="1" ht="14.25" customHeight="1">
      <c r="A58" s="201">
        <v>42</v>
      </c>
      <c r="B58" s="202" t="s">
        <v>439</v>
      </c>
      <c r="C58" s="203" t="s">
        <v>594</v>
      </c>
      <c r="D58" s="201" t="s">
        <v>595</v>
      </c>
      <c r="E58" s="201">
        <v>1</v>
      </c>
      <c r="F58" s="204"/>
      <c r="G58" s="205"/>
      <c r="H58" s="205"/>
      <c r="I58" s="205"/>
      <c r="J58" s="206"/>
      <c r="K58" s="206"/>
      <c r="L58" s="206"/>
      <c r="M58" s="206"/>
      <c r="N58" s="206"/>
      <c r="O58" s="206"/>
      <c r="P58" s="206"/>
    </row>
    <row r="59" spans="1:16" s="185" customFormat="1" ht="22.5" customHeight="1">
      <c r="A59" s="197"/>
      <c r="B59" s="195"/>
      <c r="C59" s="196" t="s">
        <v>606</v>
      </c>
      <c r="D59" s="197"/>
      <c r="E59" s="197"/>
      <c r="F59" s="198"/>
      <c r="G59" s="199"/>
      <c r="H59" s="199"/>
      <c r="I59" s="199"/>
      <c r="J59" s="200"/>
      <c r="K59" s="200"/>
      <c r="L59" s="200"/>
      <c r="M59" s="200"/>
      <c r="N59" s="200"/>
      <c r="O59" s="200"/>
      <c r="P59" s="200"/>
    </row>
    <row r="60" spans="1:16" s="185" customFormat="1" ht="126" customHeight="1">
      <c r="A60" s="201">
        <v>43</v>
      </c>
      <c r="B60" s="202" t="s">
        <v>439</v>
      </c>
      <c r="C60" s="203" t="s">
        <v>574</v>
      </c>
      <c r="D60" s="201" t="s">
        <v>174</v>
      </c>
      <c r="E60" s="201">
        <v>1</v>
      </c>
      <c r="F60" s="204"/>
      <c r="G60" s="205"/>
      <c r="H60" s="205"/>
      <c r="I60" s="205"/>
      <c r="J60" s="206"/>
      <c r="K60" s="206"/>
      <c r="L60" s="206"/>
      <c r="M60" s="206"/>
      <c r="N60" s="206"/>
      <c r="O60" s="206"/>
      <c r="P60" s="206"/>
    </row>
    <row r="61" spans="1:16" s="185" customFormat="1" ht="44.25" customHeight="1">
      <c r="A61" s="201">
        <v>44</v>
      </c>
      <c r="B61" s="202" t="s">
        <v>439</v>
      </c>
      <c r="C61" s="203" t="s">
        <v>607</v>
      </c>
      <c r="D61" s="201" t="s">
        <v>142</v>
      </c>
      <c r="E61" s="201">
        <v>2</v>
      </c>
      <c r="F61" s="204"/>
      <c r="G61" s="205"/>
      <c r="H61" s="205"/>
      <c r="I61" s="205"/>
      <c r="J61" s="206"/>
      <c r="K61" s="206"/>
      <c r="L61" s="206"/>
      <c r="M61" s="206"/>
      <c r="N61" s="206"/>
      <c r="O61" s="206"/>
      <c r="P61" s="206"/>
    </row>
    <row r="62" spans="1:16" s="185" customFormat="1" ht="44.25" customHeight="1">
      <c r="A62" s="201">
        <v>45</v>
      </c>
      <c r="B62" s="202" t="s">
        <v>439</v>
      </c>
      <c r="C62" s="203" t="s">
        <v>608</v>
      </c>
      <c r="D62" s="201" t="s">
        <v>142</v>
      </c>
      <c r="E62" s="201">
        <v>2</v>
      </c>
      <c r="F62" s="204"/>
      <c r="G62" s="205"/>
      <c r="H62" s="205"/>
      <c r="I62" s="205"/>
      <c r="J62" s="206"/>
      <c r="K62" s="206"/>
      <c r="L62" s="206"/>
      <c r="M62" s="206"/>
      <c r="N62" s="206"/>
      <c r="O62" s="206"/>
      <c r="P62" s="206"/>
    </row>
    <row r="63" spans="1:16" s="185" customFormat="1" ht="44.25" customHeight="1">
      <c r="A63" s="201">
        <v>46</v>
      </c>
      <c r="B63" s="202" t="s">
        <v>439</v>
      </c>
      <c r="C63" s="203" t="s">
        <v>576</v>
      </c>
      <c r="D63" s="201" t="s">
        <v>142</v>
      </c>
      <c r="E63" s="201">
        <v>1</v>
      </c>
      <c r="F63" s="204"/>
      <c r="G63" s="205"/>
      <c r="H63" s="205"/>
      <c r="I63" s="205"/>
      <c r="J63" s="206"/>
      <c r="K63" s="206"/>
      <c r="L63" s="206"/>
      <c r="M63" s="206"/>
      <c r="N63" s="206"/>
      <c r="O63" s="206"/>
      <c r="P63" s="206"/>
    </row>
    <row r="64" spans="1:16" s="185" customFormat="1" ht="44.25" customHeight="1">
      <c r="A64" s="201">
        <v>47</v>
      </c>
      <c r="B64" s="202" t="s">
        <v>439</v>
      </c>
      <c r="C64" s="203" t="s">
        <v>600</v>
      </c>
      <c r="D64" s="201" t="s">
        <v>133</v>
      </c>
      <c r="E64" s="201">
        <v>122</v>
      </c>
      <c r="F64" s="204"/>
      <c r="G64" s="205"/>
      <c r="H64" s="205"/>
      <c r="I64" s="205"/>
      <c r="J64" s="206"/>
      <c r="K64" s="206"/>
      <c r="L64" s="206"/>
      <c r="M64" s="206"/>
      <c r="N64" s="206"/>
      <c r="O64" s="206"/>
      <c r="P64" s="206"/>
    </row>
    <row r="65" spans="1:16" s="185" customFormat="1" ht="44.25" customHeight="1">
      <c r="A65" s="201">
        <v>48</v>
      </c>
      <c r="B65" s="202" t="s">
        <v>439</v>
      </c>
      <c r="C65" s="203" t="s">
        <v>577</v>
      </c>
      <c r="D65" s="201" t="s">
        <v>133</v>
      </c>
      <c r="E65" s="201">
        <v>7</v>
      </c>
      <c r="F65" s="204"/>
      <c r="G65" s="205"/>
      <c r="H65" s="205"/>
      <c r="I65" s="205"/>
      <c r="J65" s="206"/>
      <c r="K65" s="206"/>
      <c r="L65" s="206"/>
      <c r="M65" s="206"/>
      <c r="N65" s="206"/>
      <c r="O65" s="206"/>
      <c r="P65" s="206"/>
    </row>
    <row r="66" spans="1:16" s="185" customFormat="1" ht="44.25" customHeight="1">
      <c r="A66" s="201">
        <v>49</v>
      </c>
      <c r="B66" s="202" t="s">
        <v>439</v>
      </c>
      <c r="C66" s="203" t="s">
        <v>579</v>
      </c>
      <c r="D66" s="201" t="s">
        <v>133</v>
      </c>
      <c r="E66" s="201">
        <v>54</v>
      </c>
      <c r="F66" s="204"/>
      <c r="G66" s="205"/>
      <c r="H66" s="205"/>
      <c r="I66" s="205"/>
      <c r="J66" s="206"/>
      <c r="K66" s="206"/>
      <c r="L66" s="206"/>
      <c r="M66" s="206"/>
      <c r="N66" s="206"/>
      <c r="O66" s="206"/>
      <c r="P66" s="206"/>
    </row>
    <row r="67" spans="1:16" s="185" customFormat="1" ht="44.25" customHeight="1">
      <c r="A67" s="201">
        <v>50</v>
      </c>
      <c r="B67" s="202" t="s">
        <v>439</v>
      </c>
      <c r="C67" s="203" t="s">
        <v>581</v>
      </c>
      <c r="D67" s="201" t="s">
        <v>133</v>
      </c>
      <c r="E67" s="201">
        <v>9</v>
      </c>
      <c r="F67" s="204"/>
      <c r="G67" s="205"/>
      <c r="H67" s="205"/>
      <c r="I67" s="205"/>
      <c r="J67" s="206"/>
      <c r="K67" s="206"/>
      <c r="L67" s="206"/>
      <c r="M67" s="206"/>
      <c r="N67" s="206"/>
      <c r="O67" s="206"/>
      <c r="P67" s="206"/>
    </row>
    <row r="68" spans="1:16" s="185" customFormat="1" ht="44.25" customHeight="1">
      <c r="A68" s="201">
        <v>51</v>
      </c>
      <c r="B68" s="202" t="s">
        <v>439</v>
      </c>
      <c r="C68" s="203" t="s">
        <v>582</v>
      </c>
      <c r="D68" s="201" t="s">
        <v>133</v>
      </c>
      <c r="E68" s="201">
        <v>9</v>
      </c>
      <c r="F68" s="204"/>
      <c r="G68" s="205"/>
      <c r="H68" s="205"/>
      <c r="I68" s="205"/>
      <c r="J68" s="206"/>
      <c r="K68" s="206"/>
      <c r="L68" s="206"/>
      <c r="M68" s="206"/>
      <c r="N68" s="206"/>
      <c r="O68" s="206"/>
      <c r="P68" s="206"/>
    </row>
    <row r="69" spans="1:16" s="185" customFormat="1" ht="44.25" customHeight="1">
      <c r="A69" s="201">
        <v>52</v>
      </c>
      <c r="B69" s="202" t="s">
        <v>439</v>
      </c>
      <c r="C69" s="203" t="s">
        <v>603</v>
      </c>
      <c r="D69" s="201" t="s">
        <v>142</v>
      </c>
      <c r="E69" s="201">
        <v>4</v>
      </c>
      <c r="F69" s="204"/>
      <c r="G69" s="205"/>
      <c r="H69" s="205"/>
      <c r="I69" s="205"/>
      <c r="J69" s="206"/>
      <c r="K69" s="206"/>
      <c r="L69" s="206"/>
      <c r="M69" s="206"/>
      <c r="N69" s="206"/>
      <c r="O69" s="206"/>
      <c r="P69" s="206"/>
    </row>
    <row r="70" spans="1:16" s="185" customFormat="1" ht="44.25" customHeight="1">
      <c r="A70" s="201">
        <v>53</v>
      </c>
      <c r="B70" s="202" t="s">
        <v>439</v>
      </c>
      <c r="C70" s="203" t="s">
        <v>583</v>
      </c>
      <c r="D70" s="201" t="s">
        <v>142</v>
      </c>
      <c r="E70" s="201">
        <v>4</v>
      </c>
      <c r="F70" s="204"/>
      <c r="G70" s="205"/>
      <c r="H70" s="205"/>
      <c r="I70" s="205"/>
      <c r="J70" s="206"/>
      <c r="K70" s="206"/>
      <c r="L70" s="206"/>
      <c r="M70" s="206"/>
      <c r="N70" s="206"/>
      <c r="O70" s="206"/>
      <c r="P70" s="206"/>
    </row>
    <row r="71" spans="1:16" s="185" customFormat="1" ht="14.25" customHeight="1">
      <c r="A71" s="201">
        <v>54</v>
      </c>
      <c r="B71" s="202" t="s">
        <v>439</v>
      </c>
      <c r="C71" s="203" t="s">
        <v>604</v>
      </c>
      <c r="D71" s="201" t="s">
        <v>142</v>
      </c>
      <c r="E71" s="201">
        <v>12</v>
      </c>
      <c r="F71" s="204"/>
      <c r="G71" s="205"/>
      <c r="H71" s="205"/>
      <c r="I71" s="205"/>
      <c r="J71" s="206"/>
      <c r="K71" s="206"/>
      <c r="L71" s="206"/>
      <c r="M71" s="206"/>
      <c r="N71" s="206"/>
      <c r="O71" s="206"/>
      <c r="P71" s="206"/>
    </row>
    <row r="72" spans="1:16" s="185" customFormat="1" ht="14.25" customHeight="1">
      <c r="A72" s="201">
        <v>55</v>
      </c>
      <c r="B72" s="202" t="s">
        <v>439</v>
      </c>
      <c r="C72" s="203" t="s">
        <v>605</v>
      </c>
      <c r="D72" s="201" t="s">
        <v>142</v>
      </c>
      <c r="E72" s="201">
        <v>12</v>
      </c>
      <c r="F72" s="204"/>
      <c r="G72" s="205"/>
      <c r="H72" s="205"/>
      <c r="I72" s="205"/>
      <c r="J72" s="206"/>
      <c r="K72" s="206"/>
      <c r="L72" s="206"/>
      <c r="M72" s="206"/>
      <c r="N72" s="206"/>
      <c r="O72" s="206"/>
      <c r="P72" s="206"/>
    </row>
    <row r="73" spans="1:16" s="185" customFormat="1" ht="13.5" customHeight="1">
      <c r="A73" s="201">
        <v>56</v>
      </c>
      <c r="B73" s="202" t="s">
        <v>439</v>
      </c>
      <c r="C73" s="203" t="s">
        <v>586</v>
      </c>
      <c r="D73" s="201" t="s">
        <v>142</v>
      </c>
      <c r="E73" s="201">
        <v>16</v>
      </c>
      <c r="F73" s="204"/>
      <c r="G73" s="205"/>
      <c r="H73" s="205"/>
      <c r="I73" s="205"/>
      <c r="J73" s="206"/>
      <c r="K73" s="206"/>
      <c r="L73" s="206"/>
      <c r="M73" s="206"/>
      <c r="N73" s="206"/>
      <c r="O73" s="206"/>
      <c r="P73" s="206"/>
    </row>
    <row r="74" spans="1:16" s="185" customFormat="1" ht="39" customHeight="1">
      <c r="A74" s="201">
        <v>57</v>
      </c>
      <c r="B74" s="202" t="s">
        <v>439</v>
      </c>
      <c r="C74" s="203" t="s">
        <v>587</v>
      </c>
      <c r="D74" s="201" t="s">
        <v>588</v>
      </c>
      <c r="E74" s="201">
        <v>5</v>
      </c>
      <c r="F74" s="204"/>
      <c r="G74" s="205"/>
      <c r="H74" s="205"/>
      <c r="I74" s="205"/>
      <c r="J74" s="206"/>
      <c r="K74" s="206"/>
      <c r="L74" s="206"/>
      <c r="M74" s="206"/>
      <c r="N74" s="206"/>
      <c r="O74" s="206"/>
      <c r="P74" s="206"/>
    </row>
    <row r="75" spans="1:16" s="185" customFormat="1" ht="39" customHeight="1">
      <c r="A75" s="201">
        <v>58</v>
      </c>
      <c r="B75" s="202" t="s">
        <v>439</v>
      </c>
      <c r="C75" s="203" t="s">
        <v>589</v>
      </c>
      <c r="D75" s="201" t="s">
        <v>588</v>
      </c>
      <c r="E75" s="201">
        <v>66</v>
      </c>
      <c r="F75" s="204"/>
      <c r="G75" s="205"/>
      <c r="H75" s="205"/>
      <c r="I75" s="205"/>
      <c r="J75" s="206"/>
      <c r="K75" s="206"/>
      <c r="L75" s="206"/>
      <c r="M75" s="206"/>
      <c r="N75" s="206"/>
      <c r="O75" s="206"/>
      <c r="P75" s="206"/>
    </row>
    <row r="76" spans="1:16" s="185" customFormat="1" ht="13.5" customHeight="1">
      <c r="A76" s="201">
        <v>59</v>
      </c>
      <c r="B76" s="202" t="s">
        <v>439</v>
      </c>
      <c r="C76" s="203" t="s">
        <v>590</v>
      </c>
      <c r="D76" s="201" t="s">
        <v>174</v>
      </c>
      <c r="E76" s="201">
        <v>1</v>
      </c>
      <c r="F76" s="204"/>
      <c r="G76" s="205"/>
      <c r="H76" s="205"/>
      <c r="I76" s="205"/>
      <c r="J76" s="206"/>
      <c r="K76" s="206"/>
      <c r="L76" s="206"/>
      <c r="M76" s="206"/>
      <c r="N76" s="206"/>
      <c r="O76" s="206"/>
      <c r="P76" s="206"/>
    </row>
    <row r="77" spans="1:16" s="185" customFormat="1" ht="14.25" customHeight="1">
      <c r="A77" s="201">
        <v>60</v>
      </c>
      <c r="B77" s="202" t="s">
        <v>439</v>
      </c>
      <c r="C77" s="203" t="s">
        <v>591</v>
      </c>
      <c r="D77" s="201" t="s">
        <v>174</v>
      </c>
      <c r="E77" s="201">
        <v>1</v>
      </c>
      <c r="F77" s="204"/>
      <c r="G77" s="205"/>
      <c r="H77" s="205"/>
      <c r="I77" s="205"/>
      <c r="J77" s="206"/>
      <c r="K77" s="206"/>
      <c r="L77" s="206"/>
      <c r="M77" s="206"/>
      <c r="N77" s="206"/>
      <c r="O77" s="206"/>
      <c r="P77" s="206"/>
    </row>
    <row r="78" spans="1:16" s="185" customFormat="1" ht="12" customHeight="1">
      <c r="A78" s="201">
        <v>61</v>
      </c>
      <c r="B78" s="202" t="s">
        <v>439</v>
      </c>
      <c r="C78" s="203" t="s">
        <v>592</v>
      </c>
      <c r="D78" s="201" t="s">
        <v>174</v>
      </c>
      <c r="E78" s="201">
        <v>1</v>
      </c>
      <c r="F78" s="204"/>
      <c r="G78" s="205"/>
      <c r="H78" s="205"/>
      <c r="I78" s="205"/>
      <c r="J78" s="206"/>
      <c r="K78" s="206"/>
      <c r="L78" s="206"/>
      <c r="M78" s="206"/>
      <c r="N78" s="206"/>
      <c r="O78" s="206"/>
      <c r="P78" s="206"/>
    </row>
    <row r="79" spans="1:16" s="185" customFormat="1" ht="12.75" customHeight="1">
      <c r="A79" s="201">
        <v>62</v>
      </c>
      <c r="B79" s="202" t="s">
        <v>439</v>
      </c>
      <c r="C79" s="203" t="s">
        <v>593</v>
      </c>
      <c r="D79" s="201" t="s">
        <v>174</v>
      </c>
      <c r="E79" s="201">
        <v>1</v>
      </c>
      <c r="F79" s="204"/>
      <c r="G79" s="205"/>
      <c r="H79" s="205"/>
      <c r="I79" s="205"/>
      <c r="J79" s="206"/>
      <c r="K79" s="206"/>
      <c r="L79" s="206"/>
      <c r="M79" s="206"/>
      <c r="N79" s="206"/>
      <c r="O79" s="206"/>
      <c r="P79" s="206"/>
    </row>
    <row r="80" spans="1:16" s="185" customFormat="1" ht="12.75" customHeight="1">
      <c r="A80" s="201">
        <v>63</v>
      </c>
      <c r="B80" s="202" t="s">
        <v>439</v>
      </c>
      <c r="C80" s="203" t="s">
        <v>594</v>
      </c>
      <c r="D80" s="201" t="s">
        <v>595</v>
      </c>
      <c r="E80" s="201">
        <v>1</v>
      </c>
      <c r="F80" s="204"/>
      <c r="G80" s="205"/>
      <c r="H80" s="205"/>
      <c r="I80" s="205"/>
      <c r="J80" s="206"/>
      <c r="K80" s="206"/>
      <c r="L80" s="206"/>
      <c r="M80" s="206"/>
      <c r="N80" s="206"/>
      <c r="O80" s="206"/>
      <c r="P80" s="206"/>
    </row>
    <row r="81" spans="1:16" s="185" customFormat="1" ht="22.5" customHeight="1">
      <c r="A81" s="197"/>
      <c r="B81" s="195"/>
      <c r="C81" s="196" t="s">
        <v>609</v>
      </c>
      <c r="D81" s="197"/>
      <c r="E81" s="197"/>
      <c r="F81" s="198"/>
      <c r="G81" s="199"/>
      <c r="H81" s="199"/>
      <c r="I81" s="199"/>
      <c r="J81" s="200"/>
      <c r="K81" s="200"/>
      <c r="L81" s="200"/>
      <c r="M81" s="200"/>
      <c r="N81" s="200"/>
      <c r="O81" s="200"/>
      <c r="P81" s="200"/>
    </row>
    <row r="82" spans="1:16" s="185" customFormat="1" ht="15" customHeight="1">
      <c r="A82" s="201">
        <v>64</v>
      </c>
      <c r="B82" s="202" t="s">
        <v>439</v>
      </c>
      <c r="C82" s="203" t="s">
        <v>610</v>
      </c>
      <c r="D82" s="201" t="s">
        <v>142</v>
      </c>
      <c r="E82" s="201">
        <v>1</v>
      </c>
      <c r="F82" s="204"/>
      <c r="G82" s="205"/>
      <c r="H82" s="205"/>
      <c r="I82" s="205"/>
      <c r="J82" s="206"/>
      <c r="K82" s="206"/>
      <c r="L82" s="206"/>
      <c r="M82" s="206"/>
      <c r="N82" s="206"/>
      <c r="O82" s="206"/>
      <c r="P82" s="206"/>
    </row>
    <row r="83" spans="1:16" s="185" customFormat="1" ht="15" customHeight="1">
      <c r="A83" s="201">
        <v>65</v>
      </c>
      <c r="B83" s="202" t="s">
        <v>439</v>
      </c>
      <c r="C83" s="207" t="s">
        <v>611</v>
      </c>
      <c r="D83" s="201" t="s">
        <v>142</v>
      </c>
      <c r="E83" s="201">
        <v>1</v>
      </c>
      <c r="F83" s="204"/>
      <c r="G83" s="205"/>
      <c r="H83" s="205"/>
      <c r="I83" s="205"/>
      <c r="J83" s="206"/>
      <c r="K83" s="206"/>
      <c r="L83" s="206"/>
      <c r="M83" s="206"/>
      <c r="N83" s="206"/>
      <c r="O83" s="206"/>
      <c r="P83" s="206"/>
    </row>
    <row r="84" spans="1:16" s="185" customFormat="1" ht="36.75" customHeight="1">
      <c r="A84" s="201">
        <v>66</v>
      </c>
      <c r="B84" s="202" t="s">
        <v>439</v>
      </c>
      <c r="C84" s="203" t="s">
        <v>612</v>
      </c>
      <c r="D84" s="201" t="s">
        <v>142</v>
      </c>
      <c r="E84" s="201">
        <v>1</v>
      </c>
      <c r="F84" s="204"/>
      <c r="G84" s="205"/>
      <c r="H84" s="205"/>
      <c r="I84" s="205"/>
      <c r="J84" s="206"/>
      <c r="K84" s="206"/>
      <c r="L84" s="206"/>
      <c r="M84" s="206"/>
      <c r="N84" s="206"/>
      <c r="O84" s="206"/>
      <c r="P84" s="206"/>
    </row>
    <row r="85" spans="1:16" s="185" customFormat="1" ht="36.75" customHeight="1">
      <c r="A85" s="201">
        <v>67</v>
      </c>
      <c r="B85" s="202" t="s">
        <v>439</v>
      </c>
      <c r="C85" s="203" t="s">
        <v>613</v>
      </c>
      <c r="D85" s="201" t="s">
        <v>142</v>
      </c>
      <c r="E85" s="201">
        <v>1</v>
      </c>
      <c r="F85" s="204"/>
      <c r="G85" s="205"/>
      <c r="H85" s="205"/>
      <c r="I85" s="205"/>
      <c r="J85" s="206"/>
      <c r="K85" s="206"/>
      <c r="L85" s="206"/>
      <c r="M85" s="206"/>
      <c r="N85" s="206"/>
      <c r="O85" s="206"/>
      <c r="P85" s="206"/>
    </row>
    <row r="86" spans="1:16" s="185" customFormat="1" ht="36.75" customHeight="1">
      <c r="A86" s="201">
        <v>68</v>
      </c>
      <c r="B86" s="202" t="s">
        <v>439</v>
      </c>
      <c r="C86" s="203" t="s">
        <v>614</v>
      </c>
      <c r="D86" s="201" t="s">
        <v>142</v>
      </c>
      <c r="E86" s="201">
        <v>1</v>
      </c>
      <c r="F86" s="204"/>
      <c r="G86" s="205"/>
      <c r="H86" s="205"/>
      <c r="I86" s="205"/>
      <c r="J86" s="206"/>
      <c r="K86" s="206"/>
      <c r="L86" s="206"/>
      <c r="M86" s="206"/>
      <c r="N86" s="206"/>
      <c r="O86" s="206"/>
      <c r="P86" s="206"/>
    </row>
    <row r="87" spans="1:16" s="185" customFormat="1" ht="36.75" customHeight="1">
      <c r="A87" s="201">
        <v>69</v>
      </c>
      <c r="B87" s="202" t="s">
        <v>439</v>
      </c>
      <c r="C87" s="203" t="s">
        <v>615</v>
      </c>
      <c r="D87" s="201" t="s">
        <v>133</v>
      </c>
      <c r="E87" s="201">
        <v>10</v>
      </c>
      <c r="F87" s="204"/>
      <c r="G87" s="205"/>
      <c r="H87" s="205"/>
      <c r="I87" s="205"/>
      <c r="J87" s="206"/>
      <c r="K87" s="206"/>
      <c r="L87" s="206"/>
      <c r="M87" s="206"/>
      <c r="N87" s="206"/>
      <c r="O87" s="206"/>
      <c r="P87" s="206"/>
    </row>
    <row r="88" spans="1:16" s="185" customFormat="1" ht="36.75" customHeight="1">
      <c r="A88" s="201">
        <v>70</v>
      </c>
      <c r="B88" s="202" t="s">
        <v>439</v>
      </c>
      <c r="C88" s="203" t="s">
        <v>616</v>
      </c>
      <c r="D88" s="201" t="s">
        <v>133</v>
      </c>
      <c r="E88" s="201">
        <v>2</v>
      </c>
      <c r="F88" s="204"/>
      <c r="G88" s="205"/>
      <c r="H88" s="205"/>
      <c r="I88" s="205"/>
      <c r="J88" s="206"/>
      <c r="K88" s="206"/>
      <c r="L88" s="206"/>
      <c r="M88" s="206"/>
      <c r="N88" s="206"/>
      <c r="O88" s="206"/>
      <c r="P88" s="206"/>
    </row>
    <row r="89" spans="1:16" s="185" customFormat="1" ht="36.75" customHeight="1">
      <c r="A89" s="201">
        <v>71</v>
      </c>
      <c r="B89" s="202" t="s">
        <v>439</v>
      </c>
      <c r="C89" s="203" t="s">
        <v>617</v>
      </c>
      <c r="D89" s="201" t="s">
        <v>133</v>
      </c>
      <c r="E89" s="201">
        <v>16</v>
      </c>
      <c r="F89" s="204"/>
      <c r="G89" s="205"/>
      <c r="H89" s="205"/>
      <c r="I89" s="205"/>
      <c r="J89" s="206"/>
      <c r="K89" s="206"/>
      <c r="L89" s="206"/>
      <c r="M89" s="206"/>
      <c r="N89" s="206"/>
      <c r="O89" s="206"/>
      <c r="P89" s="206"/>
    </row>
    <row r="90" spans="1:16" s="185" customFormat="1" ht="13.5" customHeight="1">
      <c r="A90" s="201">
        <v>72</v>
      </c>
      <c r="B90" s="202" t="s">
        <v>439</v>
      </c>
      <c r="C90" s="203" t="s">
        <v>618</v>
      </c>
      <c r="D90" s="201" t="s">
        <v>142</v>
      </c>
      <c r="E90" s="201">
        <v>5</v>
      </c>
      <c r="F90" s="204"/>
      <c r="G90" s="205"/>
      <c r="H90" s="205"/>
      <c r="I90" s="205"/>
      <c r="J90" s="206"/>
      <c r="K90" s="206"/>
      <c r="L90" s="206"/>
      <c r="M90" s="206"/>
      <c r="N90" s="206"/>
      <c r="O90" s="206"/>
      <c r="P90" s="206"/>
    </row>
    <row r="91" spans="1:16" s="185" customFormat="1" ht="14.25" customHeight="1">
      <c r="A91" s="201">
        <v>73</v>
      </c>
      <c r="B91" s="202" t="s">
        <v>439</v>
      </c>
      <c r="C91" s="203" t="s">
        <v>586</v>
      </c>
      <c r="D91" s="201" t="s">
        <v>142</v>
      </c>
      <c r="E91" s="201">
        <v>3</v>
      </c>
      <c r="F91" s="204"/>
      <c r="G91" s="205"/>
      <c r="H91" s="205"/>
      <c r="I91" s="205"/>
      <c r="J91" s="206"/>
      <c r="K91" s="206"/>
      <c r="L91" s="206"/>
      <c r="M91" s="206"/>
      <c r="N91" s="206"/>
      <c r="O91" s="206"/>
      <c r="P91" s="206"/>
    </row>
    <row r="92" spans="1:16" s="185" customFormat="1" ht="13.5" customHeight="1">
      <c r="A92" s="201">
        <v>74</v>
      </c>
      <c r="B92" s="202" t="s">
        <v>439</v>
      </c>
      <c r="C92" s="203" t="s">
        <v>619</v>
      </c>
      <c r="D92" s="201" t="s">
        <v>142</v>
      </c>
      <c r="E92" s="201">
        <v>5</v>
      </c>
      <c r="F92" s="204"/>
      <c r="G92" s="205"/>
      <c r="H92" s="205"/>
      <c r="I92" s="205"/>
      <c r="J92" s="206"/>
      <c r="K92" s="206"/>
      <c r="L92" s="206"/>
      <c r="M92" s="206"/>
      <c r="N92" s="206"/>
      <c r="O92" s="206"/>
      <c r="P92" s="206"/>
    </row>
    <row r="93" spans="1:16" s="185" customFormat="1" ht="13.5" customHeight="1">
      <c r="A93" s="201">
        <v>75</v>
      </c>
      <c r="B93" s="202" t="s">
        <v>439</v>
      </c>
      <c r="C93" s="203" t="s">
        <v>590</v>
      </c>
      <c r="D93" s="201" t="s">
        <v>174</v>
      </c>
      <c r="E93" s="201">
        <v>1</v>
      </c>
      <c r="F93" s="204"/>
      <c r="G93" s="205"/>
      <c r="H93" s="205"/>
      <c r="I93" s="205"/>
      <c r="J93" s="206"/>
      <c r="K93" s="206"/>
      <c r="L93" s="206"/>
      <c r="M93" s="206"/>
      <c r="N93" s="206"/>
      <c r="O93" s="206"/>
      <c r="P93" s="206"/>
    </row>
    <row r="94" spans="1:16" s="185" customFormat="1" ht="13.5" customHeight="1">
      <c r="A94" s="201">
        <v>76</v>
      </c>
      <c r="B94" s="202" t="s">
        <v>439</v>
      </c>
      <c r="C94" s="203" t="s">
        <v>591</v>
      </c>
      <c r="D94" s="201" t="s">
        <v>174</v>
      </c>
      <c r="E94" s="201">
        <v>1</v>
      </c>
      <c r="F94" s="204"/>
      <c r="G94" s="205"/>
      <c r="H94" s="205"/>
      <c r="I94" s="205"/>
      <c r="J94" s="206"/>
      <c r="K94" s="206"/>
      <c r="L94" s="206"/>
      <c r="M94" s="206"/>
      <c r="N94" s="206"/>
      <c r="O94" s="206"/>
      <c r="P94" s="206"/>
    </row>
    <row r="95" spans="1:16" s="185" customFormat="1" ht="12.75" customHeight="1">
      <c r="A95" s="201">
        <v>77</v>
      </c>
      <c r="B95" s="202" t="s">
        <v>439</v>
      </c>
      <c r="C95" s="203" t="s">
        <v>592</v>
      </c>
      <c r="D95" s="201" t="s">
        <v>174</v>
      </c>
      <c r="E95" s="201">
        <v>1</v>
      </c>
      <c r="F95" s="204"/>
      <c r="G95" s="205"/>
      <c r="H95" s="205"/>
      <c r="I95" s="205"/>
      <c r="J95" s="206"/>
      <c r="K95" s="206"/>
      <c r="L95" s="206"/>
      <c r="M95" s="206"/>
      <c r="N95" s="206"/>
      <c r="O95" s="206"/>
      <c r="P95" s="206"/>
    </row>
    <row r="96" spans="1:16" s="185" customFormat="1" ht="13.5" customHeight="1">
      <c r="A96" s="201">
        <v>78</v>
      </c>
      <c r="B96" s="202" t="s">
        <v>439</v>
      </c>
      <c r="C96" s="203" t="s">
        <v>593</v>
      </c>
      <c r="D96" s="201" t="s">
        <v>174</v>
      </c>
      <c r="E96" s="201">
        <v>1</v>
      </c>
      <c r="F96" s="204"/>
      <c r="G96" s="205"/>
      <c r="H96" s="205"/>
      <c r="I96" s="205"/>
      <c r="J96" s="206"/>
      <c r="K96" s="206"/>
      <c r="L96" s="206"/>
      <c r="M96" s="206"/>
      <c r="N96" s="206"/>
      <c r="O96" s="206"/>
      <c r="P96" s="206"/>
    </row>
    <row r="97" spans="1:16" s="185" customFormat="1" ht="12.75" customHeight="1">
      <c r="A97" s="201">
        <v>79</v>
      </c>
      <c r="B97" s="202" t="s">
        <v>439</v>
      </c>
      <c r="C97" s="203" t="s">
        <v>594</v>
      </c>
      <c r="D97" s="201" t="s">
        <v>595</v>
      </c>
      <c r="E97" s="201">
        <v>1</v>
      </c>
      <c r="F97" s="204"/>
      <c r="G97" s="205"/>
      <c r="H97" s="205"/>
      <c r="I97" s="205"/>
      <c r="J97" s="206"/>
      <c r="K97" s="206"/>
      <c r="L97" s="206"/>
      <c r="M97" s="206"/>
      <c r="N97" s="206"/>
      <c r="O97" s="206"/>
      <c r="P97" s="206"/>
    </row>
    <row r="98" spans="1:16" s="185" customFormat="1" ht="22.5" customHeight="1">
      <c r="A98" s="197"/>
      <c r="B98" s="195"/>
      <c r="C98" s="196" t="s">
        <v>620</v>
      </c>
      <c r="D98" s="197"/>
      <c r="E98" s="197"/>
      <c r="F98" s="198"/>
      <c r="G98" s="199"/>
      <c r="H98" s="199"/>
      <c r="I98" s="199"/>
      <c r="J98" s="200"/>
      <c r="K98" s="200"/>
      <c r="L98" s="200"/>
      <c r="M98" s="200"/>
      <c r="N98" s="200"/>
      <c r="O98" s="200"/>
      <c r="P98" s="200"/>
    </row>
    <row r="99" spans="1:16" s="185" customFormat="1" ht="14.25" customHeight="1">
      <c r="A99" s="201">
        <v>80</v>
      </c>
      <c r="B99" s="202" t="s">
        <v>439</v>
      </c>
      <c r="C99" s="203" t="s">
        <v>621</v>
      </c>
      <c r="D99" s="201" t="s">
        <v>142</v>
      </c>
      <c r="E99" s="201">
        <v>1</v>
      </c>
      <c r="F99" s="204"/>
      <c r="G99" s="205"/>
      <c r="H99" s="205"/>
      <c r="I99" s="205"/>
      <c r="J99" s="206"/>
      <c r="K99" s="206"/>
      <c r="L99" s="206"/>
      <c r="M99" s="206"/>
      <c r="N99" s="206"/>
      <c r="O99" s="206"/>
      <c r="P99" s="206"/>
    </row>
    <row r="100" spans="1:16" s="185" customFormat="1" ht="13.5" customHeight="1">
      <c r="A100" s="201">
        <v>81</v>
      </c>
      <c r="B100" s="202" t="s">
        <v>439</v>
      </c>
      <c r="C100" s="203" t="s">
        <v>622</v>
      </c>
      <c r="D100" s="201" t="s">
        <v>142</v>
      </c>
      <c r="E100" s="201">
        <v>1</v>
      </c>
      <c r="F100" s="204"/>
      <c r="G100" s="205"/>
      <c r="H100" s="205"/>
      <c r="I100" s="205"/>
      <c r="J100" s="206"/>
      <c r="K100" s="206"/>
      <c r="L100" s="206"/>
      <c r="M100" s="206"/>
      <c r="N100" s="206"/>
      <c r="O100" s="206"/>
      <c r="P100" s="206"/>
    </row>
    <row r="101" spans="1:16" s="185" customFormat="1" ht="35.25" customHeight="1">
      <c r="A101" s="201">
        <v>82</v>
      </c>
      <c r="B101" s="202" t="s">
        <v>439</v>
      </c>
      <c r="C101" s="203" t="s">
        <v>623</v>
      </c>
      <c r="D101" s="201" t="s">
        <v>142</v>
      </c>
      <c r="E101" s="201">
        <v>1</v>
      </c>
      <c r="F101" s="204"/>
      <c r="G101" s="205"/>
      <c r="H101" s="205"/>
      <c r="I101" s="205"/>
      <c r="J101" s="206"/>
      <c r="K101" s="206"/>
      <c r="L101" s="206"/>
      <c r="M101" s="206"/>
      <c r="N101" s="206"/>
      <c r="O101" s="206"/>
      <c r="P101" s="206"/>
    </row>
    <row r="102" spans="1:16" s="185" customFormat="1" ht="22.5" customHeight="1">
      <c r="A102" s="197"/>
      <c r="B102" s="195"/>
      <c r="C102" s="196" t="s">
        <v>624</v>
      </c>
      <c r="D102" s="197"/>
      <c r="E102" s="197"/>
      <c r="F102" s="198"/>
      <c r="G102" s="199"/>
      <c r="H102" s="199"/>
      <c r="I102" s="199"/>
      <c r="J102" s="200"/>
      <c r="K102" s="200"/>
      <c r="L102" s="200"/>
      <c r="M102" s="200"/>
      <c r="N102" s="200"/>
      <c r="O102" s="200"/>
      <c r="P102" s="200"/>
    </row>
    <row r="103" spans="1:16" s="185" customFormat="1" ht="37.5" customHeight="1">
      <c r="A103" s="201">
        <v>83</v>
      </c>
      <c r="B103" s="202" t="s">
        <v>439</v>
      </c>
      <c r="C103" s="203" t="s">
        <v>625</v>
      </c>
      <c r="D103" s="201" t="s">
        <v>174</v>
      </c>
      <c r="E103" s="201">
        <v>1</v>
      </c>
      <c r="F103" s="204"/>
      <c r="G103" s="205"/>
      <c r="H103" s="205"/>
      <c r="I103" s="205"/>
      <c r="J103" s="206"/>
      <c r="K103" s="206"/>
      <c r="L103" s="206"/>
      <c r="M103" s="206"/>
      <c r="N103" s="206"/>
      <c r="O103" s="206"/>
      <c r="P103" s="206"/>
    </row>
    <row r="104" spans="1:16" s="185" customFormat="1" ht="54" customHeight="1">
      <c r="A104" s="201">
        <v>84</v>
      </c>
      <c r="B104" s="202" t="s">
        <v>439</v>
      </c>
      <c r="C104" s="207" t="s">
        <v>626</v>
      </c>
      <c r="D104" s="201" t="s">
        <v>174</v>
      </c>
      <c r="E104" s="201">
        <v>2</v>
      </c>
      <c r="F104" s="204"/>
      <c r="G104" s="205"/>
      <c r="H104" s="205"/>
      <c r="I104" s="205"/>
      <c r="J104" s="206"/>
      <c r="K104" s="206"/>
      <c r="L104" s="206"/>
      <c r="M104" s="206"/>
      <c r="N104" s="206"/>
      <c r="O104" s="206"/>
      <c r="P104" s="206"/>
    </row>
    <row r="105" spans="1:16" s="185" customFormat="1" ht="45" customHeight="1">
      <c r="A105" s="201">
        <v>85</v>
      </c>
      <c r="B105" s="202" t="s">
        <v>439</v>
      </c>
      <c r="C105" s="203" t="s">
        <v>627</v>
      </c>
      <c r="D105" s="201" t="s">
        <v>133</v>
      </c>
      <c r="E105" s="201">
        <v>15</v>
      </c>
      <c r="F105" s="204"/>
      <c r="G105" s="205"/>
      <c r="H105" s="205"/>
      <c r="I105" s="205"/>
      <c r="J105" s="206"/>
      <c r="K105" s="206"/>
      <c r="L105" s="206"/>
      <c r="M105" s="206"/>
      <c r="N105" s="206"/>
      <c r="O105" s="206"/>
      <c r="P105" s="206"/>
    </row>
    <row r="106" spans="1:16" s="185" customFormat="1" ht="43.5" customHeight="1">
      <c r="A106" s="201">
        <v>86</v>
      </c>
      <c r="B106" s="202" t="s">
        <v>439</v>
      </c>
      <c r="C106" s="203" t="s">
        <v>628</v>
      </c>
      <c r="D106" s="201" t="s">
        <v>133</v>
      </c>
      <c r="E106" s="201">
        <v>15</v>
      </c>
      <c r="F106" s="204"/>
      <c r="G106" s="205"/>
      <c r="H106" s="205"/>
      <c r="I106" s="205"/>
      <c r="J106" s="206"/>
      <c r="K106" s="206"/>
      <c r="L106" s="206"/>
      <c r="M106" s="206"/>
      <c r="N106" s="206"/>
      <c r="O106" s="206"/>
      <c r="P106" s="206"/>
    </row>
    <row r="107" spans="1:16" s="185" customFormat="1" ht="33" customHeight="1">
      <c r="A107" s="201">
        <v>87</v>
      </c>
      <c r="B107" s="202" t="s">
        <v>439</v>
      </c>
      <c r="C107" s="203" t="s">
        <v>629</v>
      </c>
      <c r="D107" s="201" t="s">
        <v>174</v>
      </c>
      <c r="E107" s="201">
        <v>1</v>
      </c>
      <c r="F107" s="204"/>
      <c r="G107" s="205"/>
      <c r="H107" s="205"/>
      <c r="I107" s="205"/>
      <c r="J107" s="206"/>
      <c r="K107" s="206"/>
      <c r="L107" s="206"/>
      <c r="M107" s="206"/>
      <c r="N107" s="206"/>
      <c r="O107" s="206"/>
      <c r="P107" s="206"/>
    </row>
    <row r="108" spans="1:16" s="185" customFormat="1" ht="14.25" customHeight="1">
      <c r="A108" s="201">
        <v>88</v>
      </c>
      <c r="B108" s="202" t="s">
        <v>439</v>
      </c>
      <c r="C108" s="203" t="s">
        <v>593</v>
      </c>
      <c r="D108" s="201" t="s">
        <v>174</v>
      </c>
      <c r="E108" s="201">
        <v>1</v>
      </c>
      <c r="F108" s="204"/>
      <c r="G108" s="205"/>
      <c r="H108" s="205"/>
      <c r="I108" s="205"/>
      <c r="J108" s="206"/>
      <c r="K108" s="206"/>
      <c r="L108" s="206"/>
      <c r="M108" s="206"/>
      <c r="N108" s="206"/>
      <c r="O108" s="206"/>
      <c r="P108" s="206"/>
    </row>
    <row r="109" spans="1:16" s="185" customFormat="1" ht="13.5" customHeight="1">
      <c r="A109" s="201">
        <v>89</v>
      </c>
      <c r="B109" s="202" t="s">
        <v>439</v>
      </c>
      <c r="C109" s="203" t="s">
        <v>594</v>
      </c>
      <c r="D109" s="201" t="s">
        <v>595</v>
      </c>
      <c r="E109" s="201">
        <v>1</v>
      </c>
      <c r="F109" s="204"/>
      <c r="G109" s="205"/>
      <c r="H109" s="205"/>
      <c r="I109" s="205"/>
      <c r="J109" s="206"/>
      <c r="K109" s="206"/>
      <c r="L109" s="206"/>
      <c r="M109" s="206"/>
      <c r="N109" s="206"/>
      <c r="O109" s="206"/>
      <c r="P109" s="206"/>
    </row>
    <row r="110" spans="1:16" s="185" customFormat="1" ht="16.5" customHeight="1">
      <c r="A110" s="208"/>
      <c r="B110" s="383" t="s">
        <v>630</v>
      </c>
      <c r="C110" s="383"/>
      <c r="D110" s="209"/>
      <c r="E110" s="210"/>
      <c r="F110" s="211"/>
      <c r="G110" s="212"/>
      <c r="H110" s="212"/>
      <c r="I110" s="212"/>
      <c r="J110" s="211"/>
      <c r="K110" s="211"/>
      <c r="L110" s="211"/>
      <c r="M110" s="211"/>
      <c r="N110" s="211"/>
      <c r="O110" s="211"/>
      <c r="P110" s="211"/>
    </row>
    <row r="111" spans="1:16" s="185" customFormat="1" ht="16.5" customHeight="1">
      <c r="A111" s="208"/>
      <c r="B111" s="213"/>
      <c r="C111" s="214" t="s">
        <v>631</v>
      </c>
      <c r="D111" s="215" t="s">
        <v>1101</v>
      </c>
      <c r="E111" s="215"/>
      <c r="F111" s="216"/>
      <c r="G111" s="205"/>
      <c r="H111" s="205"/>
      <c r="I111" s="205"/>
      <c r="J111" s="206"/>
      <c r="K111" s="216"/>
      <c r="L111" s="216"/>
      <c r="M111" s="206"/>
      <c r="N111" s="206"/>
      <c r="O111" s="206"/>
      <c r="P111" s="206"/>
    </row>
    <row r="112" spans="1:16" s="185" customFormat="1" ht="16.5" customHeight="1">
      <c r="A112" s="208"/>
      <c r="B112" s="213"/>
      <c r="C112" s="217" t="s">
        <v>632</v>
      </c>
      <c r="D112" s="218"/>
      <c r="E112" s="219"/>
      <c r="F112" s="216"/>
      <c r="G112" s="205"/>
      <c r="H112" s="205"/>
      <c r="I112" s="205"/>
      <c r="J112" s="206"/>
      <c r="K112" s="216"/>
      <c r="L112" s="211"/>
      <c r="M112" s="211"/>
      <c r="N112" s="211"/>
      <c r="O112" s="211"/>
      <c r="P112" s="211"/>
    </row>
    <row r="113" spans="1:16" s="185" customFormat="1" ht="22.5" customHeight="1">
      <c r="A113" s="220"/>
      <c r="B113" s="169"/>
      <c r="C113" s="170" t="s">
        <v>12</v>
      </c>
      <c r="D113" s="168"/>
      <c r="E113" s="168"/>
      <c r="F113" s="168"/>
      <c r="G113" s="171"/>
      <c r="H113" s="171"/>
      <c r="I113" s="171"/>
      <c r="J113" s="172"/>
      <c r="K113" s="168"/>
      <c r="L113" s="220"/>
      <c r="M113" s="168"/>
      <c r="N113" s="168"/>
      <c r="O113" s="168"/>
      <c r="P113" s="168"/>
    </row>
    <row r="114" spans="1:16" s="185" customFormat="1" ht="18.75" customHeight="1">
      <c r="A114" s="168"/>
      <c r="B114" s="221"/>
      <c r="C114" s="170" t="s">
        <v>986</v>
      </c>
      <c r="D114" s="168"/>
      <c r="E114" s="168"/>
      <c r="F114" s="168"/>
      <c r="G114" s="171"/>
      <c r="H114" s="171"/>
      <c r="I114" s="171"/>
      <c r="J114" s="172"/>
      <c r="K114" s="168"/>
      <c r="L114" s="168"/>
      <c r="M114" s="168"/>
      <c r="N114" s="168"/>
      <c r="O114" s="168"/>
      <c r="P114" s="168"/>
    </row>
  </sheetData>
  <sheetProtection selectLockedCells="1" selectUnlockedCells="1"/>
  <mergeCells count="22">
    <mergeCell ref="P10:P13"/>
    <mergeCell ref="B110:C110"/>
    <mergeCell ref="F10:F13"/>
    <mergeCell ref="G10:G13"/>
    <mergeCell ref="H10:H13"/>
    <mergeCell ref="I10:I13"/>
    <mergeCell ref="N10:N13"/>
    <mergeCell ref="O10:O13"/>
    <mergeCell ref="L10:L13"/>
    <mergeCell ref="M10:M13"/>
    <mergeCell ref="J10:J13"/>
    <mergeCell ref="K10:K13"/>
    <mergeCell ref="F9:K9"/>
    <mergeCell ref="L9:P9"/>
    <mergeCell ref="D9:D13"/>
    <mergeCell ref="E9:E13"/>
    <mergeCell ref="A1:P1"/>
    <mergeCell ref="A2:P2"/>
    <mergeCell ref="K7:N7"/>
    <mergeCell ref="A9:A13"/>
    <mergeCell ref="B9:B13"/>
    <mergeCell ref="C9:C13"/>
  </mergeCells>
  <printOptions/>
  <pageMargins left="0.1840277777777778" right="0.21388888888888888" top="0.9784722222222222" bottom="0.30486111111111114" header="0.7131944444444445" footer="0.5118055555555555"/>
  <pageSetup horizontalDpi="300" verticalDpi="300" orientation="landscape" paperSize="9"/>
  <headerFooter alignWithMargins="0">
    <oddHeader>&amp;R&amp;"Times New Roman,Regular"&amp;12Kuldīgas novada pašvaldība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421875" style="48" customWidth="1"/>
    <col min="2" max="2" width="7.421875" style="49" customWidth="1"/>
    <col min="3" max="3" width="35.57421875" style="19" customWidth="1"/>
    <col min="4" max="5" width="6.7109375" style="48" customWidth="1"/>
    <col min="6" max="6" width="8.140625" style="48" customWidth="1"/>
    <col min="7" max="7" width="8.00390625" style="48" customWidth="1"/>
    <col min="8" max="8" width="7.57421875" style="48" customWidth="1"/>
    <col min="9" max="9" width="7.140625" style="48" customWidth="1"/>
    <col min="10" max="10" width="6.421875" style="48" customWidth="1"/>
    <col min="11" max="11" width="7.57421875" style="48" customWidth="1"/>
    <col min="12" max="12" width="7.28125" style="48" customWidth="1"/>
    <col min="13" max="13" width="8.57421875" style="48" customWidth="1"/>
    <col min="14" max="14" width="8.28125" style="48" customWidth="1"/>
    <col min="15" max="15" width="7.28125" style="48" customWidth="1"/>
    <col min="16" max="16" width="8.28125" style="48" customWidth="1"/>
    <col min="17" max="255" width="9.140625" style="19" customWidth="1"/>
  </cols>
  <sheetData>
    <row r="1" ht="14.25">
      <c r="E1" s="126" t="s">
        <v>633</v>
      </c>
    </row>
    <row r="2" ht="14.25">
      <c r="E2" s="127" t="s">
        <v>66</v>
      </c>
    </row>
    <row r="3" spans="3:16" ht="14.25" customHeight="1">
      <c r="C3" s="53" t="s">
        <v>1</v>
      </c>
      <c r="D3" s="54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3:16" ht="12.75" customHeight="1">
      <c r="C4" s="58" t="s">
        <v>7</v>
      </c>
      <c r="D4" s="54" t="str">
        <f>5_ventilacija!D4</f>
        <v>Mūzikas skolas pārbūve (rekonstrukcija)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 t="s">
        <v>102</v>
      </c>
    </row>
    <row r="5" spans="3:16" ht="12.75" customHeight="1">
      <c r="C5" s="58" t="s">
        <v>15</v>
      </c>
      <c r="D5" s="59" t="s">
        <v>4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3:16" ht="12.75" customHeight="1">
      <c r="C6" s="58" t="s">
        <v>5</v>
      </c>
      <c r="D6" s="5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3:20" ht="12.75" customHeight="1">
      <c r="C7" s="63" t="s">
        <v>985</v>
      </c>
      <c r="D7" s="62"/>
      <c r="E7" s="62"/>
      <c r="F7" s="62"/>
      <c r="G7" s="62"/>
      <c r="H7" s="62"/>
      <c r="I7" s="62"/>
      <c r="J7" s="62"/>
      <c r="K7" s="63"/>
      <c r="L7" s="62"/>
      <c r="M7" s="64"/>
      <c r="N7" s="63"/>
      <c r="O7" s="62"/>
      <c r="P7" s="62"/>
      <c r="T7" s="19" t="s">
        <v>102</v>
      </c>
    </row>
    <row r="8" spans="3:16" ht="12.75" customHeight="1">
      <c r="C8" s="63" t="s">
        <v>976</v>
      </c>
      <c r="D8" s="62"/>
      <c r="E8" s="62"/>
      <c r="F8" s="62"/>
      <c r="G8" s="62"/>
      <c r="H8" s="62"/>
      <c r="I8" s="62"/>
      <c r="J8" s="62"/>
      <c r="K8" s="65" t="s">
        <v>399</v>
      </c>
      <c r="L8" s="64"/>
      <c r="M8" s="62" t="s">
        <v>17</v>
      </c>
      <c r="N8" s="66"/>
      <c r="O8" s="62"/>
      <c r="P8" s="62"/>
    </row>
    <row r="9" spans="1:16" ht="12.75" customHeight="1">
      <c r="A9" s="158"/>
      <c r="B9" s="222"/>
      <c r="C9" s="159"/>
      <c r="D9" s="159"/>
      <c r="E9" s="159"/>
      <c r="F9" s="160" t="s">
        <v>111</v>
      </c>
      <c r="G9" s="161"/>
      <c r="H9" s="161"/>
      <c r="I9" s="161"/>
      <c r="J9" s="161"/>
      <c r="K9" s="162"/>
      <c r="L9" s="160" t="s">
        <v>112</v>
      </c>
      <c r="M9" s="163"/>
      <c r="N9" s="161"/>
      <c r="O9" s="161"/>
      <c r="P9" s="162"/>
    </row>
    <row r="10" spans="1:16" ht="47.25" customHeight="1">
      <c r="A10" s="223" t="s">
        <v>113</v>
      </c>
      <c r="B10" s="224" t="s">
        <v>114</v>
      </c>
      <c r="C10" s="164" t="s">
        <v>115</v>
      </c>
      <c r="D10" s="164" t="s">
        <v>116</v>
      </c>
      <c r="E10" s="164" t="s">
        <v>117</v>
      </c>
      <c r="F10" s="165" t="s">
        <v>437</v>
      </c>
      <c r="G10" s="166" t="s">
        <v>119</v>
      </c>
      <c r="H10" s="165" t="s">
        <v>27</v>
      </c>
      <c r="I10" s="165" t="s">
        <v>121</v>
      </c>
      <c r="J10" s="165" t="s">
        <v>122</v>
      </c>
      <c r="K10" s="165" t="s">
        <v>9</v>
      </c>
      <c r="L10" s="166" t="s">
        <v>400</v>
      </c>
      <c r="M10" s="165" t="s">
        <v>120</v>
      </c>
      <c r="N10" s="165" t="s">
        <v>121</v>
      </c>
      <c r="O10" s="165" t="s">
        <v>122</v>
      </c>
      <c r="P10" s="165" t="s">
        <v>125</v>
      </c>
    </row>
    <row r="11" spans="1:16" ht="14.25">
      <c r="A11" s="167">
        <v>1</v>
      </c>
      <c r="B11" s="225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  <c r="H11" s="165">
        <v>8</v>
      </c>
      <c r="I11" s="165">
        <v>9</v>
      </c>
      <c r="J11" s="165">
        <v>10</v>
      </c>
      <c r="K11" s="165">
        <v>11</v>
      </c>
      <c r="L11" s="165">
        <v>12</v>
      </c>
      <c r="M11" s="165">
        <v>13</v>
      </c>
      <c r="N11" s="165">
        <v>14</v>
      </c>
      <c r="O11" s="165">
        <v>15</v>
      </c>
      <c r="P11" s="165">
        <v>16</v>
      </c>
    </row>
    <row r="12" spans="1:16" ht="14.25">
      <c r="A12" s="86"/>
      <c r="B12" s="102"/>
      <c r="C12" s="226" t="s">
        <v>634</v>
      </c>
      <c r="D12" s="89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ht="28.5">
      <c r="A13" s="92">
        <v>1</v>
      </c>
      <c r="B13" s="105" t="s">
        <v>439</v>
      </c>
      <c r="C13" s="99" t="s">
        <v>635</v>
      </c>
      <c r="D13" s="95" t="s">
        <v>133</v>
      </c>
      <c r="E13" s="95">
        <v>12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28.5">
      <c r="A14" s="92">
        <v>2</v>
      </c>
      <c r="B14" s="105" t="s">
        <v>439</v>
      </c>
      <c r="C14" s="99" t="s">
        <v>636</v>
      </c>
      <c r="D14" s="95" t="s">
        <v>133</v>
      </c>
      <c r="E14" s="95">
        <v>15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28.5">
      <c r="A15" s="92">
        <v>3</v>
      </c>
      <c r="B15" s="105" t="s">
        <v>439</v>
      </c>
      <c r="C15" s="99" t="s">
        <v>637</v>
      </c>
      <c r="D15" s="95" t="s">
        <v>133</v>
      </c>
      <c r="E15" s="95">
        <v>30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28.5">
      <c r="A16" s="92">
        <v>4</v>
      </c>
      <c r="B16" s="98" t="s">
        <v>194</v>
      </c>
      <c r="C16" s="99" t="s">
        <v>638</v>
      </c>
      <c r="D16" s="95" t="s">
        <v>133</v>
      </c>
      <c r="E16" s="95">
        <v>12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28.5">
      <c r="A17" s="92">
        <v>5</v>
      </c>
      <c r="B17" s="98" t="s">
        <v>194</v>
      </c>
      <c r="C17" s="99" t="s">
        <v>639</v>
      </c>
      <c r="D17" s="95" t="s">
        <v>133</v>
      </c>
      <c r="E17" s="95">
        <v>15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28.5">
      <c r="A18" s="92">
        <v>6</v>
      </c>
      <c r="B18" s="98" t="s">
        <v>194</v>
      </c>
      <c r="C18" s="99" t="s">
        <v>640</v>
      </c>
      <c r="D18" s="95" t="s">
        <v>133</v>
      </c>
      <c r="E18" s="95">
        <v>30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14.25">
      <c r="A19" s="92">
        <v>7</v>
      </c>
      <c r="B19" s="105" t="s">
        <v>439</v>
      </c>
      <c r="C19" s="99" t="s">
        <v>641</v>
      </c>
      <c r="D19" s="95" t="s">
        <v>142</v>
      </c>
      <c r="E19" s="95">
        <v>2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4.25">
      <c r="A20" s="92">
        <v>8</v>
      </c>
      <c r="B20" s="105" t="s">
        <v>439</v>
      </c>
      <c r="C20" s="99" t="s">
        <v>1000</v>
      </c>
      <c r="D20" s="95" t="s">
        <v>142</v>
      </c>
      <c r="E20" s="95">
        <v>2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256" ht="14.25">
      <c r="A21" s="92">
        <v>9</v>
      </c>
      <c r="B21" s="105" t="s">
        <v>439</v>
      </c>
      <c r="C21" s="99" t="s">
        <v>488</v>
      </c>
      <c r="D21" s="95" t="s">
        <v>142</v>
      </c>
      <c r="E21" s="95">
        <v>1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IV21" s="144"/>
    </row>
    <row r="22" spans="1:16" ht="14.25">
      <c r="A22" s="86"/>
      <c r="B22" s="102"/>
      <c r="C22" s="226" t="s">
        <v>68</v>
      </c>
      <c r="D22" s="89"/>
      <c r="E22" s="89" t="s">
        <v>102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28.5">
      <c r="A23" s="92">
        <v>10</v>
      </c>
      <c r="B23" s="105" t="s">
        <v>439</v>
      </c>
      <c r="C23" s="99" t="s">
        <v>642</v>
      </c>
      <c r="D23" s="95" t="s">
        <v>142</v>
      </c>
      <c r="E23" s="95">
        <v>1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28.5">
      <c r="A24" s="92">
        <v>11</v>
      </c>
      <c r="B24" s="105" t="s">
        <v>439</v>
      </c>
      <c r="C24" s="99" t="s">
        <v>643</v>
      </c>
      <c r="D24" s="95" t="s">
        <v>142</v>
      </c>
      <c r="E24" s="95">
        <v>1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4.25">
      <c r="A25" s="92">
        <v>12</v>
      </c>
      <c r="B25" s="105" t="s">
        <v>439</v>
      </c>
      <c r="C25" s="99" t="s">
        <v>644</v>
      </c>
      <c r="D25" s="95" t="s">
        <v>142</v>
      </c>
      <c r="E25" s="95">
        <v>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14.25">
      <c r="A26" s="92">
        <v>13</v>
      </c>
      <c r="B26" s="105" t="s">
        <v>439</v>
      </c>
      <c r="C26" s="99" t="s">
        <v>645</v>
      </c>
      <c r="D26" s="95" t="s">
        <v>142</v>
      </c>
      <c r="E26" s="95">
        <v>1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14.25">
      <c r="A27" s="92">
        <v>14</v>
      </c>
      <c r="B27" s="105" t="s">
        <v>439</v>
      </c>
      <c r="C27" s="99" t="s">
        <v>646</v>
      </c>
      <c r="D27" s="95" t="s">
        <v>142</v>
      </c>
      <c r="E27" s="95">
        <v>2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14.25">
      <c r="A28" s="92">
        <v>15</v>
      </c>
      <c r="B28" s="105" t="s">
        <v>439</v>
      </c>
      <c r="C28" s="99" t="s">
        <v>465</v>
      </c>
      <c r="D28" s="95" t="s">
        <v>142</v>
      </c>
      <c r="E28" s="95">
        <v>4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14.25">
      <c r="A29" s="92">
        <v>16</v>
      </c>
      <c r="B29" s="105" t="s">
        <v>439</v>
      </c>
      <c r="C29" s="99" t="s">
        <v>647</v>
      </c>
      <c r="D29" s="95" t="s">
        <v>142</v>
      </c>
      <c r="E29" s="95">
        <v>2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14.25">
      <c r="A30" s="92">
        <v>17</v>
      </c>
      <c r="B30" s="105" t="s">
        <v>439</v>
      </c>
      <c r="C30" s="99" t="s">
        <v>648</v>
      </c>
      <c r="D30" s="95" t="s">
        <v>142</v>
      </c>
      <c r="E30" s="95">
        <v>3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ht="28.5">
      <c r="A31" s="92">
        <v>18</v>
      </c>
      <c r="B31" s="105" t="s">
        <v>439</v>
      </c>
      <c r="C31" s="99" t="s">
        <v>649</v>
      </c>
      <c r="D31" s="95" t="s">
        <v>142</v>
      </c>
      <c r="E31" s="95">
        <v>2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ht="14.25">
      <c r="A32" s="86"/>
      <c r="B32" s="102"/>
      <c r="C32" s="226" t="s">
        <v>650</v>
      </c>
      <c r="D32" s="89"/>
      <c r="E32" s="89" t="s">
        <v>102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1:16" ht="28.5">
      <c r="A33" s="92">
        <v>19</v>
      </c>
      <c r="B33" s="105" t="s">
        <v>439</v>
      </c>
      <c r="C33" s="99" t="s">
        <v>642</v>
      </c>
      <c r="D33" s="95" t="s">
        <v>142</v>
      </c>
      <c r="E33" s="95">
        <v>1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28.5">
      <c r="A34" s="92">
        <v>20</v>
      </c>
      <c r="B34" s="105" t="s">
        <v>439</v>
      </c>
      <c r="C34" s="99" t="s">
        <v>643</v>
      </c>
      <c r="D34" s="95" t="s">
        <v>142</v>
      </c>
      <c r="E34" s="95">
        <v>1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4.25">
      <c r="A35" s="92">
        <v>21</v>
      </c>
      <c r="B35" s="105" t="s">
        <v>439</v>
      </c>
      <c r="C35" s="99" t="s">
        <v>644</v>
      </c>
      <c r="D35" s="95" t="s">
        <v>142</v>
      </c>
      <c r="E35" s="95">
        <v>1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14.25">
      <c r="A36" s="92">
        <v>22</v>
      </c>
      <c r="B36" s="105" t="s">
        <v>439</v>
      </c>
      <c r="C36" s="99" t="s">
        <v>645</v>
      </c>
      <c r="D36" s="95" t="s">
        <v>142</v>
      </c>
      <c r="E36" s="95">
        <v>1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14.25">
      <c r="A37" s="92">
        <v>23</v>
      </c>
      <c r="B37" s="105" t="s">
        <v>439</v>
      </c>
      <c r="C37" s="99" t="s">
        <v>646</v>
      </c>
      <c r="D37" s="95" t="s">
        <v>142</v>
      </c>
      <c r="E37" s="95">
        <v>2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4.25">
      <c r="A38" s="92">
        <v>24</v>
      </c>
      <c r="B38" s="105" t="s">
        <v>439</v>
      </c>
      <c r="C38" s="99" t="s">
        <v>465</v>
      </c>
      <c r="D38" s="95" t="s">
        <v>142</v>
      </c>
      <c r="E38" s="95">
        <v>4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14.25">
      <c r="A39" s="92">
        <v>25</v>
      </c>
      <c r="B39" s="105" t="s">
        <v>439</v>
      </c>
      <c r="C39" s="99" t="s">
        <v>647</v>
      </c>
      <c r="D39" s="95" t="s">
        <v>142</v>
      </c>
      <c r="E39" s="95">
        <v>2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14.25">
      <c r="A40" s="92">
        <v>26</v>
      </c>
      <c r="B40" s="105" t="s">
        <v>439</v>
      </c>
      <c r="C40" s="99" t="s">
        <v>648</v>
      </c>
      <c r="D40" s="95" t="s">
        <v>142</v>
      </c>
      <c r="E40" s="95">
        <v>3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28.5">
      <c r="A41" s="92">
        <v>27</v>
      </c>
      <c r="B41" s="105" t="s">
        <v>439</v>
      </c>
      <c r="C41" s="99" t="s">
        <v>649</v>
      </c>
      <c r="D41" s="95" t="s">
        <v>142</v>
      </c>
      <c r="E41" s="95">
        <v>2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4.25">
      <c r="A42" s="86"/>
      <c r="B42" s="102"/>
      <c r="C42" s="226" t="s">
        <v>69</v>
      </c>
      <c r="D42" s="89"/>
      <c r="E42" s="89" t="s">
        <v>102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1:16" ht="28.5">
      <c r="A43" s="92">
        <v>28</v>
      </c>
      <c r="B43" s="105" t="s">
        <v>439</v>
      </c>
      <c r="C43" s="99" t="s">
        <v>651</v>
      </c>
      <c r="D43" s="95" t="s">
        <v>142</v>
      </c>
      <c r="E43" s="95">
        <v>1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28.5">
      <c r="A44" s="92">
        <v>29</v>
      </c>
      <c r="B44" s="105" t="s">
        <v>439</v>
      </c>
      <c r="C44" s="99" t="s">
        <v>643</v>
      </c>
      <c r="D44" s="95" t="s">
        <v>142</v>
      </c>
      <c r="E44" s="95">
        <v>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 ht="14.25">
      <c r="A45" s="92">
        <v>30</v>
      </c>
      <c r="B45" s="105" t="s">
        <v>439</v>
      </c>
      <c r="C45" s="99" t="s">
        <v>652</v>
      </c>
      <c r="D45" s="95" t="s">
        <v>142</v>
      </c>
      <c r="E45" s="95">
        <v>1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4.25">
      <c r="A46" s="92">
        <v>31</v>
      </c>
      <c r="B46" s="105" t="s">
        <v>439</v>
      </c>
      <c r="C46" s="99" t="s">
        <v>645</v>
      </c>
      <c r="D46" s="95" t="s">
        <v>142</v>
      </c>
      <c r="E46" s="95">
        <v>1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4.25">
      <c r="A47" s="92">
        <v>32</v>
      </c>
      <c r="B47" s="105" t="s">
        <v>439</v>
      </c>
      <c r="C47" s="99" t="s">
        <v>646</v>
      </c>
      <c r="D47" s="95" t="s">
        <v>142</v>
      </c>
      <c r="E47" s="95">
        <v>2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4.25">
      <c r="A48" s="92">
        <v>33</v>
      </c>
      <c r="B48" s="105" t="s">
        <v>439</v>
      </c>
      <c r="C48" s="99" t="s">
        <v>465</v>
      </c>
      <c r="D48" s="95" t="s">
        <v>142</v>
      </c>
      <c r="E48" s="95">
        <v>3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4.25">
      <c r="A49" s="92">
        <v>34</v>
      </c>
      <c r="B49" s="105" t="s">
        <v>439</v>
      </c>
      <c r="C49" s="99" t="s">
        <v>466</v>
      </c>
      <c r="D49" s="95" t="s">
        <v>142</v>
      </c>
      <c r="E49" s="95">
        <v>1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14.25">
      <c r="A50" s="92">
        <v>35</v>
      </c>
      <c r="B50" s="105" t="s">
        <v>439</v>
      </c>
      <c r="C50" s="99" t="s">
        <v>647</v>
      </c>
      <c r="D50" s="95" t="s">
        <v>142</v>
      </c>
      <c r="E50" s="95">
        <v>2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14.25">
      <c r="A51" s="92">
        <v>36</v>
      </c>
      <c r="B51" s="105" t="s">
        <v>439</v>
      </c>
      <c r="C51" s="99" t="s">
        <v>648</v>
      </c>
      <c r="D51" s="95" t="s">
        <v>142</v>
      </c>
      <c r="E51" s="95">
        <v>3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28.5">
      <c r="A52" s="92">
        <v>37</v>
      </c>
      <c r="B52" s="105" t="s">
        <v>439</v>
      </c>
      <c r="C52" s="99" t="s">
        <v>649</v>
      </c>
      <c r="D52" s="95" t="s">
        <v>142</v>
      </c>
      <c r="E52" s="95">
        <v>2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14.25">
      <c r="A53" s="92">
        <v>38</v>
      </c>
      <c r="B53" s="105" t="s">
        <v>439</v>
      </c>
      <c r="C53" s="99" t="s">
        <v>488</v>
      </c>
      <c r="D53" s="95" t="s">
        <v>142</v>
      </c>
      <c r="E53" s="95">
        <v>1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ht="14.25">
      <c r="A54" s="92"/>
      <c r="B54" s="98"/>
      <c r="C54" s="118" t="s">
        <v>9</v>
      </c>
      <c r="D54" s="95"/>
      <c r="E54" s="95"/>
      <c r="F54" s="96"/>
      <c r="G54" s="96"/>
      <c r="H54" s="96"/>
      <c r="I54" s="96"/>
      <c r="J54" s="96"/>
      <c r="K54" s="100"/>
      <c r="L54" s="119"/>
      <c r="M54" s="119"/>
      <c r="N54" s="157"/>
      <c r="O54" s="157"/>
      <c r="P54" s="157"/>
    </row>
    <row r="55" spans="1:16" ht="14.25">
      <c r="A55" s="92"/>
      <c r="B55" s="98"/>
      <c r="C55" s="99" t="s">
        <v>395</v>
      </c>
      <c r="D55" s="120" t="s">
        <v>1101</v>
      </c>
      <c r="E55" s="95"/>
      <c r="F55" s="96"/>
      <c r="G55" s="96"/>
      <c r="H55" s="96"/>
      <c r="I55" s="96"/>
      <c r="J55" s="96"/>
      <c r="K55" s="100"/>
      <c r="L55" s="96"/>
      <c r="M55" s="96"/>
      <c r="N55" s="96"/>
      <c r="O55" s="96"/>
      <c r="P55" s="96"/>
    </row>
    <row r="56" spans="1:16" ht="14.25">
      <c r="A56" s="92"/>
      <c r="B56" s="98"/>
      <c r="C56" s="118" t="s">
        <v>9</v>
      </c>
      <c r="D56" s="95"/>
      <c r="E56" s="95"/>
      <c r="F56" s="96"/>
      <c r="G56" s="96"/>
      <c r="H56" s="96"/>
      <c r="I56" s="96"/>
      <c r="J56" s="96"/>
      <c r="K56" s="100"/>
      <c r="L56" s="119"/>
      <c r="M56" s="119"/>
      <c r="N56" s="119"/>
      <c r="O56" s="119"/>
      <c r="P56" s="119"/>
    </row>
    <row r="57" spans="3:16" ht="16.5" customHeight="1">
      <c r="C57" s="122" t="s">
        <v>397</v>
      </c>
      <c r="D57" s="123"/>
      <c r="E57" s="124"/>
      <c r="F57" s="124"/>
      <c r="G57" s="19" t="s">
        <v>978</v>
      </c>
      <c r="H57" s="125"/>
      <c r="I57" s="124"/>
      <c r="J57" s="124"/>
      <c r="K57" s="124"/>
      <c r="L57" s="124"/>
      <c r="M57" s="124"/>
      <c r="N57" s="124"/>
      <c r="O57" s="124"/>
      <c r="P57" s="124"/>
    </row>
  </sheetData>
  <sheetProtection selectLockedCells="1" selectUnlockedCells="1"/>
  <printOptions/>
  <pageMargins left="0.19652777777777777" right="0.19652777777777777" top="0.7875" bottom="0.19652777777777777" header="0.5118055555555555" footer="0.5118055555555555"/>
  <pageSetup horizontalDpi="300" verticalDpi="300" orientation="landscape" paperSize="9"/>
  <headerFooter alignWithMargins="0">
    <oddHeader>&amp;R&amp;"Times New Roman,Regular"&amp;12Kuldīgas novada pašvaldība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D7" sqref="D7"/>
    </sheetView>
  </sheetViews>
  <sheetFormatPr defaultColWidth="8.8515625" defaultRowHeight="12.75"/>
  <cols>
    <col min="1" max="1" width="4.28125" style="168" customWidth="1"/>
    <col min="2" max="2" width="7.28125" style="169" customWidth="1"/>
    <col min="3" max="3" width="32.57421875" style="170" customWidth="1"/>
    <col min="4" max="4" width="7.00390625" style="168" customWidth="1"/>
    <col min="5" max="5" width="6.140625" style="168" customWidth="1"/>
    <col min="6" max="6" width="7.140625" style="168" customWidth="1"/>
    <col min="7" max="7" width="8.421875" style="171" customWidth="1"/>
    <col min="8" max="8" width="7.140625" style="171" customWidth="1"/>
    <col min="9" max="9" width="7.28125" style="171" customWidth="1"/>
    <col min="10" max="10" width="7.140625" style="172" customWidth="1"/>
    <col min="11" max="11" width="7.421875" style="168" customWidth="1"/>
    <col min="12" max="12" width="7.8515625" style="168" customWidth="1"/>
    <col min="13" max="13" width="9.28125" style="168" customWidth="1"/>
    <col min="14" max="14" width="8.57421875" style="168" customWidth="1"/>
    <col min="15" max="15" width="9.140625" style="168" customWidth="1"/>
    <col min="16" max="16" width="9.421875" style="168" customWidth="1"/>
    <col min="17" max="255" width="8.8515625" style="168" customWidth="1"/>
  </cols>
  <sheetData>
    <row r="1" spans="1:16" ht="15.75">
      <c r="A1" s="374" t="s">
        <v>653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</row>
    <row r="2" spans="1:16" ht="14.25">
      <c r="A2" s="375" t="s">
        <v>654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16" ht="14.25">
      <c r="A3" s="227"/>
      <c r="B3" s="228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4.25">
      <c r="A4" s="227"/>
      <c r="B4" s="229" t="s">
        <v>1</v>
      </c>
      <c r="C4" s="227"/>
      <c r="D4" s="230" t="s">
        <v>14</v>
      </c>
      <c r="E4" s="231"/>
      <c r="F4" s="231"/>
      <c r="G4" s="231"/>
      <c r="H4" s="231"/>
      <c r="I4" s="227"/>
      <c r="J4" s="227"/>
      <c r="K4" s="227"/>
      <c r="L4" s="227"/>
      <c r="M4" s="227"/>
      <c r="N4" s="227"/>
      <c r="O4" s="227"/>
      <c r="P4" s="227"/>
    </row>
    <row r="5" spans="1:16" ht="14.25">
      <c r="A5" s="227"/>
      <c r="B5" s="229" t="s">
        <v>7</v>
      </c>
      <c r="C5" s="227"/>
      <c r="D5" s="230" t="str">
        <f>6_vent_siltumapgade!D4</f>
        <v>Mūzikas skolas pārbūve (rekonstrukcija)</v>
      </c>
      <c r="E5" s="231"/>
      <c r="F5" s="231"/>
      <c r="G5" s="231"/>
      <c r="H5" s="231"/>
      <c r="I5" s="227"/>
      <c r="J5" s="227"/>
      <c r="K5" s="227"/>
      <c r="L5" s="227"/>
      <c r="M5" s="227"/>
      <c r="N5" s="227"/>
      <c r="O5" s="227"/>
      <c r="P5" s="227"/>
    </row>
    <row r="6" spans="1:16" ht="14.25">
      <c r="A6" s="227"/>
      <c r="B6" s="229" t="s">
        <v>15</v>
      </c>
      <c r="C6" s="227"/>
      <c r="D6" s="230" t="s">
        <v>4</v>
      </c>
      <c r="E6" s="231"/>
      <c r="F6" s="231"/>
      <c r="G6" s="231"/>
      <c r="H6" s="231"/>
      <c r="I6" s="227"/>
      <c r="J6" s="227"/>
      <c r="K6" s="227"/>
      <c r="L6" s="227"/>
      <c r="M6" s="227"/>
      <c r="N6" s="227"/>
      <c r="O6" s="227"/>
      <c r="P6" s="227"/>
    </row>
    <row r="7" spans="2:16" ht="14.25">
      <c r="B7" s="229" t="s">
        <v>5</v>
      </c>
      <c r="D7" s="173"/>
      <c r="E7" s="173"/>
      <c r="F7" s="173"/>
      <c r="G7" s="232"/>
      <c r="H7" s="232"/>
      <c r="P7" s="174"/>
    </row>
    <row r="8" spans="2:16" ht="14.25">
      <c r="B8" s="229" t="s">
        <v>987</v>
      </c>
      <c r="P8" s="174"/>
    </row>
    <row r="9" spans="2:16" ht="14.25">
      <c r="B9" s="169" t="s">
        <v>976</v>
      </c>
      <c r="K9" s="376" t="s">
        <v>563</v>
      </c>
      <c r="L9" s="376"/>
      <c r="M9" s="376"/>
      <c r="N9" s="376"/>
      <c r="O9" s="184"/>
      <c r="P9" s="176" t="s">
        <v>17</v>
      </c>
    </row>
    <row r="10" spans="1:16" s="185" customFormat="1" ht="12.75" customHeight="1">
      <c r="A10" s="377" t="s">
        <v>564</v>
      </c>
      <c r="B10" s="378" t="s">
        <v>19</v>
      </c>
      <c r="C10" s="379" t="s">
        <v>655</v>
      </c>
      <c r="D10" s="373" t="s">
        <v>116</v>
      </c>
      <c r="E10" s="386" t="s">
        <v>117</v>
      </c>
      <c r="F10" s="371" t="s">
        <v>111</v>
      </c>
      <c r="G10" s="371"/>
      <c r="H10" s="371"/>
      <c r="I10" s="371"/>
      <c r="J10" s="371"/>
      <c r="K10" s="371"/>
      <c r="L10" s="372" t="s">
        <v>112</v>
      </c>
      <c r="M10" s="372"/>
      <c r="N10" s="372"/>
      <c r="O10" s="372"/>
      <c r="P10" s="372"/>
    </row>
    <row r="11" spans="1:16" s="185" customFormat="1" ht="12.75" customHeight="1">
      <c r="A11" s="377"/>
      <c r="B11" s="378"/>
      <c r="C11" s="379"/>
      <c r="D11" s="373"/>
      <c r="E11" s="386"/>
      <c r="F11" s="373" t="s">
        <v>118</v>
      </c>
      <c r="G11" s="385" t="s">
        <v>566</v>
      </c>
      <c r="H11" s="389" t="s">
        <v>656</v>
      </c>
      <c r="I11" s="387" t="s">
        <v>657</v>
      </c>
      <c r="J11" s="380" t="s">
        <v>658</v>
      </c>
      <c r="K11" s="388" t="s">
        <v>659</v>
      </c>
      <c r="L11" s="384" t="s">
        <v>400</v>
      </c>
      <c r="M11" s="373" t="s">
        <v>656</v>
      </c>
      <c r="N11" s="387" t="s">
        <v>660</v>
      </c>
      <c r="O11" s="380" t="s">
        <v>658</v>
      </c>
      <c r="P11" s="382" t="s">
        <v>661</v>
      </c>
    </row>
    <row r="12" spans="1:16" s="185" customFormat="1" ht="12.75" customHeight="1">
      <c r="A12" s="377"/>
      <c r="B12" s="378"/>
      <c r="C12" s="379"/>
      <c r="D12" s="373"/>
      <c r="E12" s="386"/>
      <c r="F12" s="373"/>
      <c r="G12" s="385"/>
      <c r="H12" s="389"/>
      <c r="I12" s="387"/>
      <c r="J12" s="380"/>
      <c r="K12" s="388"/>
      <c r="L12" s="384"/>
      <c r="M12" s="384"/>
      <c r="N12" s="384"/>
      <c r="O12" s="380"/>
      <c r="P12" s="382"/>
    </row>
    <row r="13" spans="1:16" s="185" customFormat="1" ht="12.75" customHeight="1">
      <c r="A13" s="377"/>
      <c r="B13" s="378"/>
      <c r="C13" s="379"/>
      <c r="D13" s="373"/>
      <c r="E13" s="386"/>
      <c r="F13" s="373"/>
      <c r="G13" s="385"/>
      <c r="H13" s="389"/>
      <c r="I13" s="387"/>
      <c r="J13" s="380"/>
      <c r="K13" s="388"/>
      <c r="L13" s="384"/>
      <c r="M13" s="384"/>
      <c r="N13" s="384"/>
      <c r="O13" s="380"/>
      <c r="P13" s="382"/>
    </row>
    <row r="14" spans="1:16" s="185" customFormat="1" ht="12.75" customHeight="1">
      <c r="A14" s="377"/>
      <c r="B14" s="378"/>
      <c r="C14" s="379"/>
      <c r="D14" s="373"/>
      <c r="E14" s="386"/>
      <c r="F14" s="373"/>
      <c r="G14" s="385"/>
      <c r="H14" s="389"/>
      <c r="I14" s="387"/>
      <c r="J14" s="380"/>
      <c r="K14" s="388"/>
      <c r="L14" s="384"/>
      <c r="M14" s="384"/>
      <c r="N14" s="384"/>
      <c r="O14" s="380"/>
      <c r="P14" s="382"/>
    </row>
    <row r="15" spans="1:16" s="185" customFormat="1" ht="12.75" customHeight="1">
      <c r="A15" s="187">
        <v>1</v>
      </c>
      <c r="B15" s="188">
        <v>2</v>
      </c>
      <c r="C15" s="189">
        <v>3</v>
      </c>
      <c r="D15" s="190">
        <v>4</v>
      </c>
      <c r="E15" s="190">
        <v>5</v>
      </c>
      <c r="F15" s="190">
        <v>6</v>
      </c>
      <c r="G15" s="191">
        <v>7</v>
      </c>
      <c r="H15" s="191">
        <v>8</v>
      </c>
      <c r="I15" s="191">
        <v>9</v>
      </c>
      <c r="J15" s="191">
        <v>10</v>
      </c>
      <c r="K15" s="192">
        <v>11</v>
      </c>
      <c r="L15" s="190">
        <v>12</v>
      </c>
      <c r="M15" s="190">
        <v>13</v>
      </c>
      <c r="N15" s="190">
        <v>14</v>
      </c>
      <c r="O15" s="190">
        <v>15</v>
      </c>
      <c r="P15" s="193">
        <v>16</v>
      </c>
    </row>
    <row r="16" spans="1:16" s="185" customFormat="1" ht="18" customHeight="1">
      <c r="A16" s="233"/>
      <c r="B16" s="234"/>
      <c r="C16" s="235" t="s">
        <v>662</v>
      </c>
      <c r="D16" s="233"/>
      <c r="E16" s="233"/>
      <c r="F16" s="233"/>
      <c r="G16" s="236"/>
      <c r="H16" s="236"/>
      <c r="I16" s="236"/>
      <c r="J16" s="237"/>
      <c r="K16" s="233"/>
      <c r="L16" s="233"/>
      <c r="M16" s="233"/>
      <c r="N16" s="233"/>
      <c r="O16" s="233"/>
      <c r="P16" s="233"/>
    </row>
    <row r="17" spans="1:16" s="185" customFormat="1" ht="45.75" customHeight="1">
      <c r="A17" s="201">
        <v>1</v>
      </c>
      <c r="B17" s="238" t="s">
        <v>663</v>
      </c>
      <c r="C17" s="207" t="s">
        <v>664</v>
      </c>
      <c r="D17" s="201" t="s">
        <v>133</v>
      </c>
      <c r="E17" s="201">
        <v>2</v>
      </c>
      <c r="F17" s="204"/>
      <c r="G17" s="239"/>
      <c r="H17" s="239"/>
      <c r="I17" s="239"/>
      <c r="J17" s="206"/>
      <c r="K17" s="206"/>
      <c r="L17" s="206"/>
      <c r="M17" s="206"/>
      <c r="N17" s="206"/>
      <c r="O17" s="206"/>
      <c r="P17" s="206"/>
    </row>
    <row r="18" spans="1:16" s="185" customFormat="1" ht="45.75" customHeight="1">
      <c r="A18" s="201">
        <v>2</v>
      </c>
      <c r="B18" s="238" t="s">
        <v>663</v>
      </c>
      <c r="C18" s="207" t="s">
        <v>665</v>
      </c>
      <c r="D18" s="201" t="s">
        <v>133</v>
      </c>
      <c r="E18" s="201">
        <v>3</v>
      </c>
      <c r="F18" s="204"/>
      <c r="G18" s="239"/>
      <c r="H18" s="239"/>
      <c r="I18" s="239"/>
      <c r="J18" s="206"/>
      <c r="K18" s="206"/>
      <c r="L18" s="206"/>
      <c r="M18" s="206"/>
      <c r="N18" s="206"/>
      <c r="O18" s="206"/>
      <c r="P18" s="206"/>
    </row>
    <row r="19" spans="1:16" s="185" customFormat="1" ht="45.75" customHeight="1">
      <c r="A19" s="201">
        <v>3</v>
      </c>
      <c r="B19" s="238" t="s">
        <v>663</v>
      </c>
      <c r="C19" s="207" t="s">
        <v>666</v>
      </c>
      <c r="D19" s="201" t="s">
        <v>133</v>
      </c>
      <c r="E19" s="201">
        <v>8</v>
      </c>
      <c r="F19" s="204"/>
      <c r="G19" s="239"/>
      <c r="H19" s="239"/>
      <c r="I19" s="239"/>
      <c r="J19" s="206"/>
      <c r="K19" s="206"/>
      <c r="L19" s="206"/>
      <c r="M19" s="206"/>
      <c r="N19" s="206"/>
      <c r="O19" s="206"/>
      <c r="P19" s="206"/>
    </row>
    <row r="20" spans="1:16" s="185" customFormat="1" ht="45.75" customHeight="1">
      <c r="A20" s="201">
        <v>4</v>
      </c>
      <c r="B20" s="238" t="s">
        <v>663</v>
      </c>
      <c r="C20" s="207" t="s">
        <v>667</v>
      </c>
      <c r="D20" s="201" t="s">
        <v>133</v>
      </c>
      <c r="E20" s="201">
        <v>18</v>
      </c>
      <c r="F20" s="204"/>
      <c r="G20" s="239"/>
      <c r="H20" s="239"/>
      <c r="I20" s="239"/>
      <c r="J20" s="206"/>
      <c r="K20" s="206"/>
      <c r="L20" s="206"/>
      <c r="M20" s="206"/>
      <c r="N20" s="206"/>
      <c r="O20" s="206"/>
      <c r="P20" s="206"/>
    </row>
    <row r="21" spans="1:16" s="185" customFormat="1" ht="45.75" customHeight="1">
      <c r="A21" s="201">
        <v>5</v>
      </c>
      <c r="B21" s="238" t="s">
        <v>663</v>
      </c>
      <c r="C21" s="207" t="s">
        <v>668</v>
      </c>
      <c r="D21" s="201" t="s">
        <v>133</v>
      </c>
      <c r="E21" s="201">
        <v>20</v>
      </c>
      <c r="F21" s="204"/>
      <c r="G21" s="239"/>
      <c r="H21" s="239"/>
      <c r="I21" s="239"/>
      <c r="J21" s="206"/>
      <c r="K21" s="206"/>
      <c r="L21" s="206"/>
      <c r="M21" s="206"/>
      <c r="N21" s="206"/>
      <c r="O21" s="206"/>
      <c r="P21" s="206"/>
    </row>
    <row r="22" spans="1:16" s="185" customFormat="1" ht="45.75" customHeight="1">
      <c r="A22" s="201">
        <v>6</v>
      </c>
      <c r="B22" s="238" t="s">
        <v>663</v>
      </c>
      <c r="C22" s="207" t="s">
        <v>669</v>
      </c>
      <c r="D22" s="201" t="s">
        <v>133</v>
      </c>
      <c r="E22" s="201">
        <v>37</v>
      </c>
      <c r="F22" s="204"/>
      <c r="G22" s="239"/>
      <c r="H22" s="239"/>
      <c r="I22" s="239"/>
      <c r="J22" s="206"/>
      <c r="K22" s="206"/>
      <c r="L22" s="206"/>
      <c r="M22" s="206"/>
      <c r="N22" s="206"/>
      <c r="O22" s="206"/>
      <c r="P22" s="206"/>
    </row>
    <row r="23" spans="1:16" s="185" customFormat="1" ht="37.5" customHeight="1">
      <c r="A23" s="201">
        <v>7</v>
      </c>
      <c r="B23" s="238" t="s">
        <v>670</v>
      </c>
      <c r="C23" s="203" t="s">
        <v>671</v>
      </c>
      <c r="D23" s="201" t="s">
        <v>672</v>
      </c>
      <c r="E23" s="201">
        <v>1</v>
      </c>
      <c r="F23" s="204"/>
      <c r="G23" s="239"/>
      <c r="H23" s="239"/>
      <c r="I23" s="239"/>
      <c r="J23" s="206"/>
      <c r="K23" s="206"/>
      <c r="L23" s="206"/>
      <c r="M23" s="206"/>
      <c r="N23" s="206"/>
      <c r="O23" s="206"/>
      <c r="P23" s="206"/>
    </row>
    <row r="24" spans="1:16" s="185" customFormat="1" ht="15" customHeight="1">
      <c r="A24" s="201">
        <v>8</v>
      </c>
      <c r="B24" s="238" t="s">
        <v>663</v>
      </c>
      <c r="C24" s="203" t="s">
        <v>673</v>
      </c>
      <c r="D24" s="201" t="s">
        <v>672</v>
      </c>
      <c r="E24" s="201">
        <v>1</v>
      </c>
      <c r="F24" s="204"/>
      <c r="G24" s="239"/>
      <c r="H24" s="239"/>
      <c r="I24" s="239"/>
      <c r="J24" s="206"/>
      <c r="K24" s="206"/>
      <c r="L24" s="206"/>
      <c r="M24" s="206"/>
      <c r="N24" s="206"/>
      <c r="O24" s="206"/>
      <c r="P24" s="206"/>
    </row>
    <row r="25" spans="1:16" s="185" customFormat="1" ht="15" customHeight="1">
      <c r="A25" s="201">
        <v>9</v>
      </c>
      <c r="B25" s="238" t="s">
        <v>663</v>
      </c>
      <c r="C25" s="203" t="s">
        <v>674</v>
      </c>
      <c r="D25" s="201" t="s">
        <v>672</v>
      </c>
      <c r="E25" s="201">
        <v>3</v>
      </c>
      <c r="F25" s="204"/>
      <c r="G25" s="239"/>
      <c r="H25" s="239"/>
      <c r="I25" s="239"/>
      <c r="J25" s="206"/>
      <c r="K25" s="206"/>
      <c r="L25" s="206"/>
      <c r="M25" s="206"/>
      <c r="N25" s="206"/>
      <c r="O25" s="206"/>
      <c r="P25" s="206"/>
    </row>
    <row r="26" spans="1:16" s="185" customFormat="1" ht="15" customHeight="1">
      <c r="A26" s="201">
        <v>10</v>
      </c>
      <c r="B26" s="238" t="s">
        <v>663</v>
      </c>
      <c r="C26" s="203" t="s">
        <v>675</v>
      </c>
      <c r="D26" s="201" t="s">
        <v>672</v>
      </c>
      <c r="E26" s="201">
        <v>6</v>
      </c>
      <c r="F26" s="204"/>
      <c r="G26" s="239"/>
      <c r="H26" s="239"/>
      <c r="I26" s="239"/>
      <c r="J26" s="206"/>
      <c r="K26" s="206"/>
      <c r="L26" s="206"/>
      <c r="M26" s="206"/>
      <c r="N26" s="206"/>
      <c r="O26" s="206"/>
      <c r="P26" s="206"/>
    </row>
    <row r="27" spans="1:16" s="185" customFormat="1" ht="30" customHeight="1">
      <c r="A27" s="201">
        <v>11</v>
      </c>
      <c r="B27" s="238" t="s">
        <v>663</v>
      </c>
      <c r="C27" s="203" t="s">
        <v>671</v>
      </c>
      <c r="D27" s="201" t="s">
        <v>672</v>
      </c>
      <c r="E27" s="201">
        <v>1</v>
      </c>
      <c r="F27" s="204"/>
      <c r="G27" s="239"/>
      <c r="H27" s="239"/>
      <c r="I27" s="239"/>
      <c r="J27" s="206"/>
      <c r="K27" s="206"/>
      <c r="L27" s="206"/>
      <c r="M27" s="206"/>
      <c r="N27" s="206"/>
      <c r="O27" s="206"/>
      <c r="P27" s="206"/>
    </row>
    <row r="28" spans="1:16" s="185" customFormat="1" ht="28.5" customHeight="1">
      <c r="A28" s="201">
        <v>12</v>
      </c>
      <c r="B28" s="238" t="s">
        <v>663</v>
      </c>
      <c r="C28" s="203" t="s">
        <v>676</v>
      </c>
      <c r="D28" s="201" t="s">
        <v>672</v>
      </c>
      <c r="E28" s="201">
        <v>10</v>
      </c>
      <c r="F28" s="204"/>
      <c r="G28" s="239"/>
      <c r="H28" s="239"/>
      <c r="I28" s="239"/>
      <c r="J28" s="206"/>
      <c r="K28" s="206"/>
      <c r="L28" s="206"/>
      <c r="M28" s="206"/>
      <c r="N28" s="206"/>
      <c r="O28" s="206"/>
      <c r="P28" s="206"/>
    </row>
    <row r="29" spans="1:16" s="185" customFormat="1" ht="15.75" customHeight="1">
      <c r="A29" s="201">
        <v>13</v>
      </c>
      <c r="B29" s="238" t="s">
        <v>663</v>
      </c>
      <c r="C29" s="203" t="s">
        <v>677</v>
      </c>
      <c r="D29" s="201" t="s">
        <v>672</v>
      </c>
      <c r="E29" s="201">
        <v>10</v>
      </c>
      <c r="F29" s="204"/>
      <c r="G29" s="239"/>
      <c r="H29" s="239"/>
      <c r="I29" s="239"/>
      <c r="J29" s="206"/>
      <c r="K29" s="206"/>
      <c r="L29" s="206"/>
      <c r="M29" s="206"/>
      <c r="N29" s="206"/>
      <c r="O29" s="206"/>
      <c r="P29" s="206"/>
    </row>
    <row r="30" spans="1:16" s="185" customFormat="1" ht="30.75" customHeight="1">
      <c r="A30" s="201">
        <v>14</v>
      </c>
      <c r="B30" s="238" t="s">
        <v>663</v>
      </c>
      <c r="C30" s="203" t="s">
        <v>678</v>
      </c>
      <c r="D30" s="201" t="s">
        <v>672</v>
      </c>
      <c r="E30" s="201">
        <v>2</v>
      </c>
      <c r="F30" s="204"/>
      <c r="G30" s="239"/>
      <c r="H30" s="239"/>
      <c r="I30" s="239"/>
      <c r="J30" s="206"/>
      <c r="K30" s="206"/>
      <c r="L30" s="206"/>
      <c r="M30" s="206"/>
      <c r="N30" s="206"/>
      <c r="O30" s="206"/>
      <c r="P30" s="206"/>
    </row>
    <row r="31" spans="1:16" s="185" customFormat="1" ht="30.75" customHeight="1">
      <c r="A31" s="201">
        <v>15</v>
      </c>
      <c r="B31" s="238"/>
      <c r="C31" s="203" t="s">
        <v>679</v>
      </c>
      <c r="D31" s="201"/>
      <c r="E31" s="201"/>
      <c r="F31" s="204"/>
      <c r="G31" s="239"/>
      <c r="H31" s="239"/>
      <c r="I31" s="239"/>
      <c r="J31" s="206"/>
      <c r="K31" s="206"/>
      <c r="L31" s="206"/>
      <c r="M31" s="206"/>
      <c r="N31" s="206"/>
      <c r="O31" s="206"/>
      <c r="P31" s="206"/>
    </row>
    <row r="32" spans="1:16" s="185" customFormat="1" ht="29.25" customHeight="1">
      <c r="A32" s="201">
        <v>16</v>
      </c>
      <c r="B32" s="238" t="s">
        <v>663</v>
      </c>
      <c r="C32" s="203" t="s">
        <v>680</v>
      </c>
      <c r="D32" s="201" t="s">
        <v>672</v>
      </c>
      <c r="E32" s="201">
        <v>1</v>
      </c>
      <c r="F32" s="204"/>
      <c r="G32" s="239"/>
      <c r="H32" s="239"/>
      <c r="I32" s="239"/>
      <c r="J32" s="206"/>
      <c r="K32" s="206"/>
      <c r="L32" s="206"/>
      <c r="M32" s="206"/>
      <c r="N32" s="206"/>
      <c r="O32" s="206"/>
      <c r="P32" s="206"/>
    </row>
    <row r="33" spans="1:16" s="185" customFormat="1" ht="29.25" customHeight="1">
      <c r="A33" s="201">
        <v>17</v>
      </c>
      <c r="B33" s="238" t="s">
        <v>663</v>
      </c>
      <c r="C33" s="203" t="s">
        <v>681</v>
      </c>
      <c r="D33" s="201" t="s">
        <v>672</v>
      </c>
      <c r="E33" s="201">
        <v>1</v>
      </c>
      <c r="F33" s="204"/>
      <c r="G33" s="239"/>
      <c r="H33" s="239"/>
      <c r="I33" s="239"/>
      <c r="J33" s="206"/>
      <c r="K33" s="206"/>
      <c r="L33" s="206"/>
      <c r="M33" s="206"/>
      <c r="N33" s="206"/>
      <c r="O33" s="206"/>
      <c r="P33" s="206"/>
    </row>
    <row r="34" spans="1:16" s="185" customFormat="1" ht="15" customHeight="1">
      <c r="A34" s="201">
        <v>18</v>
      </c>
      <c r="B34" s="238" t="s">
        <v>663</v>
      </c>
      <c r="C34" s="203" t="s">
        <v>682</v>
      </c>
      <c r="D34" s="201" t="s">
        <v>672</v>
      </c>
      <c r="E34" s="201">
        <v>1</v>
      </c>
      <c r="F34" s="204"/>
      <c r="G34" s="239"/>
      <c r="H34" s="239"/>
      <c r="I34" s="239"/>
      <c r="J34" s="206"/>
      <c r="K34" s="206"/>
      <c r="L34" s="206"/>
      <c r="M34" s="206"/>
      <c r="N34" s="206"/>
      <c r="O34" s="206"/>
      <c r="P34" s="206"/>
    </row>
    <row r="35" spans="1:16" s="185" customFormat="1" ht="15" customHeight="1">
      <c r="A35" s="201">
        <v>19</v>
      </c>
      <c r="B35" s="238" t="s">
        <v>663</v>
      </c>
      <c r="C35" s="203" t="s">
        <v>683</v>
      </c>
      <c r="D35" s="201" t="s">
        <v>672</v>
      </c>
      <c r="E35" s="201">
        <v>1</v>
      </c>
      <c r="F35" s="204"/>
      <c r="G35" s="239"/>
      <c r="H35" s="239"/>
      <c r="I35" s="239"/>
      <c r="J35" s="206"/>
      <c r="K35" s="206"/>
      <c r="L35" s="206"/>
      <c r="M35" s="206"/>
      <c r="N35" s="206"/>
      <c r="O35" s="206"/>
      <c r="P35" s="206"/>
    </row>
    <row r="36" spans="1:16" s="185" customFormat="1" ht="15" customHeight="1">
      <c r="A36" s="201">
        <v>20</v>
      </c>
      <c r="B36" s="238" t="s">
        <v>663</v>
      </c>
      <c r="C36" s="203" t="s">
        <v>684</v>
      </c>
      <c r="D36" s="201" t="s">
        <v>672</v>
      </c>
      <c r="E36" s="201">
        <v>2</v>
      </c>
      <c r="F36" s="204"/>
      <c r="G36" s="239"/>
      <c r="H36" s="239"/>
      <c r="I36" s="239"/>
      <c r="J36" s="206"/>
      <c r="K36" s="206"/>
      <c r="L36" s="206"/>
      <c r="M36" s="206"/>
      <c r="N36" s="206"/>
      <c r="O36" s="206"/>
      <c r="P36" s="206"/>
    </row>
    <row r="37" spans="1:16" s="185" customFormat="1" ht="15" customHeight="1">
      <c r="A37" s="201">
        <v>21</v>
      </c>
      <c r="B37" s="238" t="s">
        <v>663</v>
      </c>
      <c r="C37" s="203" t="s">
        <v>685</v>
      </c>
      <c r="D37" s="201" t="s">
        <v>672</v>
      </c>
      <c r="E37" s="201">
        <v>2</v>
      </c>
      <c r="F37" s="204"/>
      <c r="G37" s="239"/>
      <c r="H37" s="239"/>
      <c r="I37" s="239"/>
      <c r="J37" s="206"/>
      <c r="K37" s="206"/>
      <c r="L37" s="206"/>
      <c r="M37" s="206"/>
      <c r="N37" s="206"/>
      <c r="O37" s="206"/>
      <c r="P37" s="206"/>
    </row>
    <row r="38" spans="1:16" s="185" customFormat="1" ht="30" customHeight="1">
      <c r="A38" s="201">
        <v>22</v>
      </c>
      <c r="B38" s="238" t="s">
        <v>194</v>
      </c>
      <c r="C38" s="203" t="s">
        <v>686</v>
      </c>
      <c r="D38" s="201" t="s">
        <v>133</v>
      </c>
      <c r="E38" s="201">
        <v>3</v>
      </c>
      <c r="F38" s="204"/>
      <c r="G38" s="239"/>
      <c r="H38" s="239"/>
      <c r="I38" s="239"/>
      <c r="J38" s="206"/>
      <c r="K38" s="206"/>
      <c r="L38" s="206"/>
      <c r="M38" s="206"/>
      <c r="N38" s="206"/>
      <c r="O38" s="206"/>
      <c r="P38" s="206"/>
    </row>
    <row r="39" spans="1:16" s="185" customFormat="1" ht="30" customHeight="1">
      <c r="A39" s="201">
        <v>23</v>
      </c>
      <c r="B39" s="238" t="s">
        <v>194</v>
      </c>
      <c r="C39" s="203" t="s">
        <v>687</v>
      </c>
      <c r="D39" s="201" t="s">
        <v>133</v>
      </c>
      <c r="E39" s="201">
        <v>8</v>
      </c>
      <c r="F39" s="204"/>
      <c r="G39" s="239"/>
      <c r="H39" s="239"/>
      <c r="I39" s="239"/>
      <c r="J39" s="206"/>
      <c r="K39" s="206"/>
      <c r="L39" s="206"/>
      <c r="M39" s="206"/>
      <c r="N39" s="206"/>
      <c r="O39" s="206"/>
      <c r="P39" s="206"/>
    </row>
    <row r="40" spans="1:16" s="185" customFormat="1" ht="29.25" customHeight="1">
      <c r="A40" s="201">
        <v>24</v>
      </c>
      <c r="B40" s="238" t="s">
        <v>194</v>
      </c>
      <c r="C40" s="203" t="s">
        <v>688</v>
      </c>
      <c r="D40" s="201" t="s">
        <v>133</v>
      </c>
      <c r="E40" s="201">
        <v>18</v>
      </c>
      <c r="F40" s="204"/>
      <c r="G40" s="239"/>
      <c r="H40" s="239"/>
      <c r="I40" s="239"/>
      <c r="J40" s="206"/>
      <c r="K40" s="206"/>
      <c r="L40" s="206"/>
      <c r="M40" s="206"/>
      <c r="N40" s="206"/>
      <c r="O40" s="206"/>
      <c r="P40" s="206"/>
    </row>
    <row r="41" spans="1:16" s="185" customFormat="1" ht="29.25" customHeight="1">
      <c r="A41" s="201">
        <v>25</v>
      </c>
      <c r="B41" s="238" t="s">
        <v>194</v>
      </c>
      <c r="C41" s="203" t="s">
        <v>689</v>
      </c>
      <c r="D41" s="201" t="s">
        <v>133</v>
      </c>
      <c r="E41" s="201">
        <v>20</v>
      </c>
      <c r="F41" s="204"/>
      <c r="G41" s="239"/>
      <c r="H41" s="239"/>
      <c r="I41" s="239"/>
      <c r="J41" s="206"/>
      <c r="K41" s="206"/>
      <c r="L41" s="206"/>
      <c r="M41" s="206"/>
      <c r="N41" s="206"/>
      <c r="O41" s="206"/>
      <c r="P41" s="206"/>
    </row>
    <row r="42" spans="1:16" s="185" customFormat="1" ht="29.25" customHeight="1">
      <c r="A42" s="201">
        <v>26</v>
      </c>
      <c r="B42" s="238" t="s">
        <v>194</v>
      </c>
      <c r="C42" s="203" t="s">
        <v>690</v>
      </c>
      <c r="D42" s="201" t="s">
        <v>133</v>
      </c>
      <c r="E42" s="201">
        <v>25</v>
      </c>
      <c r="F42" s="204"/>
      <c r="G42" s="239"/>
      <c r="H42" s="239"/>
      <c r="I42" s="239"/>
      <c r="J42" s="206"/>
      <c r="K42" s="206"/>
      <c r="L42" s="206"/>
      <c r="M42" s="206"/>
      <c r="N42" s="206"/>
      <c r="O42" s="206"/>
      <c r="P42" s="206"/>
    </row>
    <row r="43" spans="1:16" s="185" customFormat="1" ht="15" customHeight="1">
      <c r="A43" s="201">
        <v>27</v>
      </c>
      <c r="B43" s="238" t="s">
        <v>663</v>
      </c>
      <c r="C43" s="203" t="s">
        <v>691</v>
      </c>
      <c r="D43" s="201" t="s">
        <v>133</v>
      </c>
      <c r="E43" s="201">
        <v>5</v>
      </c>
      <c r="F43" s="204"/>
      <c r="G43" s="239"/>
      <c r="H43" s="239"/>
      <c r="I43" s="239"/>
      <c r="J43" s="206"/>
      <c r="K43" s="206"/>
      <c r="L43" s="206"/>
      <c r="M43" s="206"/>
      <c r="N43" s="206"/>
      <c r="O43" s="206"/>
      <c r="P43" s="206"/>
    </row>
    <row r="44" spans="1:16" s="185" customFormat="1" ht="28.5" customHeight="1">
      <c r="A44" s="201">
        <v>28</v>
      </c>
      <c r="B44" s="238" t="s">
        <v>663</v>
      </c>
      <c r="C44" s="203" t="s">
        <v>692</v>
      </c>
      <c r="D44" s="201" t="s">
        <v>693</v>
      </c>
      <c r="E44" s="201">
        <v>100</v>
      </c>
      <c r="F44" s="204"/>
      <c r="G44" s="239"/>
      <c r="H44" s="239"/>
      <c r="I44" s="239"/>
      <c r="J44" s="206"/>
      <c r="K44" s="206"/>
      <c r="L44" s="206"/>
      <c r="M44" s="206"/>
      <c r="N44" s="206"/>
      <c r="O44" s="206"/>
      <c r="P44" s="206"/>
    </row>
    <row r="45" spans="1:16" s="185" customFormat="1" ht="15" customHeight="1">
      <c r="A45" s="201">
        <v>29</v>
      </c>
      <c r="B45" s="238"/>
      <c r="C45" s="203" t="s">
        <v>694</v>
      </c>
      <c r="D45" s="201" t="s">
        <v>133</v>
      </c>
      <c r="E45" s="201">
        <v>4</v>
      </c>
      <c r="F45" s="204"/>
      <c r="G45" s="239"/>
      <c r="H45" s="239"/>
      <c r="I45" s="239"/>
      <c r="J45" s="206"/>
      <c r="K45" s="206"/>
      <c r="L45" s="206"/>
      <c r="M45" s="206"/>
      <c r="N45" s="206"/>
      <c r="O45" s="206"/>
      <c r="P45" s="206"/>
    </row>
    <row r="46" spans="1:16" s="185" customFormat="1" ht="15" customHeight="1">
      <c r="A46" s="201">
        <v>30</v>
      </c>
      <c r="B46" s="238" t="s">
        <v>663</v>
      </c>
      <c r="C46" s="203" t="s">
        <v>488</v>
      </c>
      <c r="D46" s="201" t="s">
        <v>695</v>
      </c>
      <c r="E46" s="201">
        <v>1</v>
      </c>
      <c r="F46" s="204"/>
      <c r="G46" s="239"/>
      <c r="H46" s="239"/>
      <c r="I46" s="205"/>
      <c r="J46" s="206"/>
      <c r="K46" s="206"/>
      <c r="L46" s="206"/>
      <c r="M46" s="206"/>
      <c r="N46" s="206"/>
      <c r="O46" s="206"/>
      <c r="P46" s="206"/>
    </row>
    <row r="47" spans="1:16" s="185" customFormat="1" ht="15" customHeight="1">
      <c r="A47" s="201">
        <v>31</v>
      </c>
      <c r="B47" s="238" t="s">
        <v>663</v>
      </c>
      <c r="C47" s="203" t="s">
        <v>489</v>
      </c>
      <c r="D47" s="201" t="s">
        <v>133</v>
      </c>
      <c r="E47" s="201">
        <v>88</v>
      </c>
      <c r="F47" s="204"/>
      <c r="G47" s="239"/>
      <c r="H47" s="239"/>
      <c r="I47" s="205"/>
      <c r="J47" s="206"/>
      <c r="K47" s="206"/>
      <c r="L47" s="206"/>
      <c r="M47" s="206"/>
      <c r="N47" s="206"/>
      <c r="O47" s="206"/>
      <c r="P47" s="206"/>
    </row>
    <row r="48" spans="1:16" s="185" customFormat="1" ht="15" customHeight="1">
      <c r="A48" s="233"/>
      <c r="B48" s="234"/>
      <c r="C48" s="235" t="s">
        <v>696</v>
      </c>
      <c r="D48" s="233"/>
      <c r="E48" s="233"/>
      <c r="F48" s="233"/>
      <c r="G48" s="200"/>
      <c r="H48" s="236"/>
      <c r="I48" s="236"/>
      <c r="J48" s="200"/>
      <c r="K48" s="233"/>
      <c r="L48" s="233"/>
      <c r="M48" s="233"/>
      <c r="N48" s="233"/>
      <c r="O48" s="233"/>
      <c r="P48" s="233"/>
    </row>
    <row r="49" spans="1:16" s="185" customFormat="1" ht="56.25" customHeight="1">
      <c r="A49" s="201">
        <v>32</v>
      </c>
      <c r="B49" s="238" t="s">
        <v>663</v>
      </c>
      <c r="C49" s="207" t="s">
        <v>697</v>
      </c>
      <c r="D49" s="201" t="s">
        <v>133</v>
      </c>
      <c r="E49" s="201">
        <v>25</v>
      </c>
      <c r="F49" s="204"/>
      <c r="G49" s="239"/>
      <c r="H49" s="239"/>
      <c r="I49" s="239"/>
      <c r="J49" s="206"/>
      <c r="K49" s="206"/>
      <c r="L49" s="206"/>
      <c r="M49" s="206"/>
      <c r="N49" s="206"/>
      <c r="O49" s="206"/>
      <c r="P49" s="206"/>
    </row>
    <row r="50" spans="1:16" s="185" customFormat="1" ht="47.25" customHeight="1">
      <c r="A50" s="201">
        <v>33</v>
      </c>
      <c r="B50" s="238" t="s">
        <v>663</v>
      </c>
      <c r="C50" s="203" t="s">
        <v>698</v>
      </c>
      <c r="D50" s="201" t="s">
        <v>133</v>
      </c>
      <c r="E50" s="201">
        <v>45</v>
      </c>
      <c r="F50" s="204"/>
      <c r="G50" s="239"/>
      <c r="H50" s="239"/>
      <c r="I50" s="239"/>
      <c r="J50" s="206"/>
      <c r="K50" s="206"/>
      <c r="L50" s="206"/>
      <c r="M50" s="206"/>
      <c r="N50" s="206"/>
      <c r="O50" s="206"/>
      <c r="P50" s="206"/>
    </row>
    <row r="51" spans="1:16" s="185" customFormat="1" ht="15" customHeight="1">
      <c r="A51" s="201"/>
      <c r="B51" s="238"/>
      <c r="C51" s="203" t="s">
        <v>699</v>
      </c>
      <c r="D51" s="201"/>
      <c r="E51" s="201"/>
      <c r="F51" s="204"/>
      <c r="G51" s="239"/>
      <c r="H51" s="239"/>
      <c r="I51" s="239"/>
      <c r="J51" s="206"/>
      <c r="K51" s="206"/>
      <c r="L51" s="206"/>
      <c r="M51" s="206"/>
      <c r="N51" s="206"/>
      <c r="O51" s="206"/>
      <c r="P51" s="206"/>
    </row>
    <row r="52" spans="1:16" s="185" customFormat="1" ht="41.25" customHeight="1">
      <c r="A52" s="201">
        <v>34</v>
      </c>
      <c r="B52" s="238" t="s">
        <v>194</v>
      </c>
      <c r="C52" s="203" t="s">
        <v>700</v>
      </c>
      <c r="D52" s="201" t="s">
        <v>695</v>
      </c>
      <c r="E52" s="201">
        <v>2</v>
      </c>
      <c r="F52" s="204"/>
      <c r="G52" s="239"/>
      <c r="H52" s="239"/>
      <c r="I52" s="239"/>
      <c r="J52" s="206"/>
      <c r="K52" s="206"/>
      <c r="L52" s="206"/>
      <c r="M52" s="206"/>
      <c r="N52" s="206"/>
      <c r="O52" s="206"/>
      <c r="P52" s="206"/>
    </row>
    <row r="53" spans="1:16" s="185" customFormat="1" ht="15" customHeight="1">
      <c r="A53" s="201">
        <v>35</v>
      </c>
      <c r="B53" s="238" t="s">
        <v>663</v>
      </c>
      <c r="C53" s="203" t="s">
        <v>701</v>
      </c>
      <c r="D53" s="201" t="s">
        <v>672</v>
      </c>
      <c r="E53" s="201">
        <v>4</v>
      </c>
      <c r="F53" s="204"/>
      <c r="G53" s="239"/>
      <c r="H53" s="239"/>
      <c r="I53" s="239"/>
      <c r="J53" s="206"/>
      <c r="K53" s="206"/>
      <c r="L53" s="206"/>
      <c r="M53" s="206"/>
      <c r="N53" s="206"/>
      <c r="O53" s="206"/>
      <c r="P53" s="206"/>
    </row>
    <row r="54" spans="1:16" s="185" customFormat="1" ht="15" customHeight="1">
      <c r="A54" s="201">
        <v>36</v>
      </c>
      <c r="B54" s="238" t="s">
        <v>663</v>
      </c>
      <c r="C54" s="203" t="s">
        <v>702</v>
      </c>
      <c r="D54" s="201" t="s">
        <v>672</v>
      </c>
      <c r="E54" s="201">
        <v>2</v>
      </c>
      <c r="F54" s="204"/>
      <c r="G54" s="239"/>
      <c r="H54" s="239"/>
      <c r="I54" s="239"/>
      <c r="J54" s="206"/>
      <c r="K54" s="206"/>
      <c r="L54" s="206"/>
      <c r="M54" s="206"/>
      <c r="N54" s="206"/>
      <c r="O54" s="206"/>
      <c r="P54" s="206"/>
    </row>
    <row r="55" spans="1:16" s="185" customFormat="1" ht="15" customHeight="1">
      <c r="A55" s="201">
        <v>37</v>
      </c>
      <c r="B55" s="238" t="s">
        <v>663</v>
      </c>
      <c r="C55" s="203" t="s">
        <v>682</v>
      </c>
      <c r="D55" s="201" t="s">
        <v>672</v>
      </c>
      <c r="E55" s="201">
        <v>2</v>
      </c>
      <c r="F55" s="204"/>
      <c r="G55" s="239"/>
      <c r="H55" s="239"/>
      <c r="I55" s="239"/>
      <c r="J55" s="206"/>
      <c r="K55" s="206"/>
      <c r="L55" s="206"/>
      <c r="M55" s="206"/>
      <c r="N55" s="206"/>
      <c r="O55" s="206"/>
      <c r="P55" s="206"/>
    </row>
    <row r="56" spans="1:16" s="185" customFormat="1" ht="15" customHeight="1">
      <c r="A56" s="201">
        <v>38</v>
      </c>
      <c r="B56" s="238" t="s">
        <v>663</v>
      </c>
      <c r="C56" s="203" t="s">
        <v>703</v>
      </c>
      <c r="D56" s="201" t="s">
        <v>672</v>
      </c>
      <c r="E56" s="201">
        <v>4</v>
      </c>
      <c r="F56" s="204"/>
      <c r="G56" s="239"/>
      <c r="H56" s="239"/>
      <c r="I56" s="239"/>
      <c r="J56" s="206"/>
      <c r="K56" s="206"/>
      <c r="L56" s="206"/>
      <c r="M56" s="206"/>
      <c r="N56" s="206"/>
      <c r="O56" s="206"/>
      <c r="P56" s="206"/>
    </row>
    <row r="57" spans="1:16" s="185" customFormat="1" ht="84.75" customHeight="1">
      <c r="A57" s="201">
        <v>39</v>
      </c>
      <c r="B57" s="238" t="s">
        <v>663</v>
      </c>
      <c r="C57" s="203" t="s">
        <v>704</v>
      </c>
      <c r="D57" s="201" t="s">
        <v>695</v>
      </c>
      <c r="E57" s="201">
        <v>4</v>
      </c>
      <c r="F57" s="204"/>
      <c r="G57" s="239"/>
      <c r="H57" s="239"/>
      <c r="I57" s="239"/>
      <c r="J57" s="206"/>
      <c r="K57" s="206"/>
      <c r="L57" s="206"/>
      <c r="M57" s="206"/>
      <c r="N57" s="206"/>
      <c r="O57" s="206"/>
      <c r="P57" s="206"/>
    </row>
    <row r="58" spans="1:16" s="185" customFormat="1" ht="45" customHeight="1">
      <c r="A58" s="201">
        <v>40</v>
      </c>
      <c r="B58" s="238" t="s">
        <v>663</v>
      </c>
      <c r="C58" s="203" t="s">
        <v>705</v>
      </c>
      <c r="D58" s="201" t="s">
        <v>695</v>
      </c>
      <c r="E58" s="201">
        <v>4</v>
      </c>
      <c r="F58" s="204"/>
      <c r="G58" s="239"/>
      <c r="H58" s="239"/>
      <c r="I58" s="239"/>
      <c r="J58" s="206"/>
      <c r="K58" s="206"/>
      <c r="L58" s="206"/>
      <c r="M58" s="206"/>
      <c r="N58" s="206"/>
      <c r="O58" s="206"/>
      <c r="P58" s="206"/>
    </row>
    <row r="59" spans="1:16" s="185" customFormat="1" ht="75" customHeight="1">
      <c r="A59" s="201">
        <v>41</v>
      </c>
      <c r="B59" s="238" t="s">
        <v>663</v>
      </c>
      <c r="C59" s="203" t="s">
        <v>706</v>
      </c>
      <c r="D59" s="201" t="s">
        <v>695</v>
      </c>
      <c r="E59" s="201">
        <v>4</v>
      </c>
      <c r="F59" s="204"/>
      <c r="G59" s="239"/>
      <c r="H59" s="239"/>
      <c r="I59" s="239"/>
      <c r="J59" s="206"/>
      <c r="K59" s="206"/>
      <c r="L59" s="206"/>
      <c r="M59" s="206"/>
      <c r="N59" s="206"/>
      <c r="O59" s="206"/>
      <c r="P59" s="206"/>
    </row>
    <row r="60" spans="1:16" s="185" customFormat="1" ht="30" customHeight="1">
      <c r="A60" s="201">
        <v>42</v>
      </c>
      <c r="B60" s="238" t="s">
        <v>663</v>
      </c>
      <c r="C60" s="203" t="s">
        <v>707</v>
      </c>
      <c r="D60" s="201" t="s">
        <v>672</v>
      </c>
      <c r="E60" s="201">
        <v>8</v>
      </c>
      <c r="F60" s="204"/>
      <c r="G60" s="239"/>
      <c r="H60" s="239"/>
      <c r="I60" s="239"/>
      <c r="J60" s="206"/>
      <c r="K60" s="206"/>
      <c r="L60" s="206"/>
      <c r="M60" s="206"/>
      <c r="N60" s="206"/>
      <c r="O60" s="206"/>
      <c r="P60" s="206"/>
    </row>
    <row r="61" spans="1:16" s="185" customFormat="1" ht="30" customHeight="1">
      <c r="A61" s="201">
        <v>43</v>
      </c>
      <c r="B61" s="238" t="s">
        <v>194</v>
      </c>
      <c r="C61" s="203" t="s">
        <v>708</v>
      </c>
      <c r="D61" s="201" t="s">
        <v>133</v>
      </c>
      <c r="E61" s="201">
        <v>2</v>
      </c>
      <c r="F61" s="204"/>
      <c r="G61" s="239"/>
      <c r="H61" s="239"/>
      <c r="I61" s="239"/>
      <c r="J61" s="206"/>
      <c r="K61" s="206"/>
      <c r="L61" s="206"/>
      <c r="M61" s="206"/>
      <c r="N61" s="206"/>
      <c r="O61" s="206"/>
      <c r="P61" s="206"/>
    </row>
    <row r="62" spans="1:16" s="185" customFormat="1" ht="29.25" customHeight="1">
      <c r="A62" s="201">
        <v>44</v>
      </c>
      <c r="B62" s="238" t="s">
        <v>194</v>
      </c>
      <c r="C62" s="203" t="s">
        <v>688</v>
      </c>
      <c r="D62" s="201" t="s">
        <v>133</v>
      </c>
      <c r="E62" s="201">
        <v>1</v>
      </c>
      <c r="F62" s="204"/>
      <c r="G62" s="239"/>
      <c r="H62" s="239"/>
      <c r="I62" s="239"/>
      <c r="J62" s="206"/>
      <c r="K62" s="206"/>
      <c r="L62" s="206"/>
      <c r="M62" s="206"/>
      <c r="N62" s="206"/>
      <c r="O62" s="206"/>
      <c r="P62" s="206"/>
    </row>
    <row r="63" spans="1:16" s="185" customFormat="1" ht="15" customHeight="1">
      <c r="A63" s="201">
        <v>45</v>
      </c>
      <c r="B63" s="238" t="s">
        <v>663</v>
      </c>
      <c r="C63" s="203" t="s">
        <v>691</v>
      </c>
      <c r="D63" s="201" t="s">
        <v>133</v>
      </c>
      <c r="E63" s="201">
        <v>5</v>
      </c>
      <c r="F63" s="204"/>
      <c r="G63" s="239"/>
      <c r="H63" s="239"/>
      <c r="I63" s="239"/>
      <c r="J63" s="206"/>
      <c r="K63" s="206"/>
      <c r="L63" s="206"/>
      <c r="M63" s="206"/>
      <c r="N63" s="206"/>
      <c r="O63" s="206"/>
      <c r="P63" s="206"/>
    </row>
    <row r="64" spans="1:16" s="185" customFormat="1" ht="28.5" customHeight="1">
      <c r="A64" s="201">
        <v>46</v>
      </c>
      <c r="B64" s="238" t="s">
        <v>663</v>
      </c>
      <c r="C64" s="203" t="s">
        <v>692</v>
      </c>
      <c r="D64" s="201" t="s">
        <v>693</v>
      </c>
      <c r="E64" s="201">
        <v>100</v>
      </c>
      <c r="F64" s="204"/>
      <c r="G64" s="239"/>
      <c r="H64" s="239"/>
      <c r="I64" s="239"/>
      <c r="J64" s="206"/>
      <c r="K64" s="206"/>
      <c r="L64" s="206"/>
      <c r="M64" s="206"/>
      <c r="N64" s="206"/>
      <c r="O64" s="206"/>
      <c r="P64" s="206"/>
    </row>
    <row r="65" spans="1:16" s="185" customFormat="1" ht="15" customHeight="1">
      <c r="A65" s="201">
        <v>47</v>
      </c>
      <c r="B65" s="238"/>
      <c r="C65" s="203" t="s">
        <v>694</v>
      </c>
      <c r="D65" s="201" t="s">
        <v>133</v>
      </c>
      <c r="E65" s="201">
        <v>4</v>
      </c>
      <c r="F65" s="204"/>
      <c r="G65" s="239"/>
      <c r="H65" s="239"/>
      <c r="I65" s="239"/>
      <c r="J65" s="206"/>
      <c r="K65" s="206"/>
      <c r="L65" s="206"/>
      <c r="M65" s="206"/>
      <c r="N65" s="206"/>
      <c r="O65" s="206"/>
      <c r="P65" s="206"/>
    </row>
    <row r="66" spans="1:16" s="185" customFormat="1" ht="15" customHeight="1">
      <c r="A66" s="201">
        <v>48</v>
      </c>
      <c r="B66" s="238" t="s">
        <v>663</v>
      </c>
      <c r="C66" s="203" t="s">
        <v>488</v>
      </c>
      <c r="D66" s="201" t="s">
        <v>695</v>
      </c>
      <c r="E66" s="201">
        <v>1</v>
      </c>
      <c r="F66" s="204"/>
      <c r="G66" s="239"/>
      <c r="H66" s="239"/>
      <c r="I66" s="205"/>
      <c r="J66" s="206"/>
      <c r="K66" s="206"/>
      <c r="L66" s="206"/>
      <c r="M66" s="206"/>
      <c r="N66" s="206"/>
      <c r="O66" s="206"/>
      <c r="P66" s="206"/>
    </row>
    <row r="67" spans="1:16" s="185" customFormat="1" ht="15" customHeight="1">
      <c r="A67" s="201">
        <v>49</v>
      </c>
      <c r="B67" s="238" t="s">
        <v>663</v>
      </c>
      <c r="C67" s="203" t="s">
        <v>489</v>
      </c>
      <c r="D67" s="201" t="s">
        <v>133</v>
      </c>
      <c r="E67" s="201">
        <v>70</v>
      </c>
      <c r="F67" s="204"/>
      <c r="G67" s="239"/>
      <c r="H67" s="239"/>
      <c r="I67" s="205"/>
      <c r="J67" s="206"/>
      <c r="K67" s="206"/>
      <c r="L67" s="206"/>
      <c r="M67" s="206"/>
      <c r="N67" s="206"/>
      <c r="O67" s="206"/>
      <c r="P67" s="206"/>
    </row>
    <row r="68" spans="1:16" s="185" customFormat="1" ht="17.25" customHeight="1">
      <c r="A68" s="197"/>
      <c r="B68" s="240"/>
      <c r="C68" s="241" t="s">
        <v>709</v>
      </c>
      <c r="D68" s="197"/>
      <c r="E68" s="197"/>
      <c r="F68" s="198"/>
      <c r="G68" s="200"/>
      <c r="H68" s="200"/>
      <c r="I68" s="200"/>
      <c r="J68" s="200"/>
      <c r="K68" s="200"/>
      <c r="L68" s="200"/>
      <c r="M68" s="200"/>
      <c r="N68" s="200"/>
      <c r="O68" s="200"/>
      <c r="P68" s="200"/>
    </row>
    <row r="69" spans="1:16" s="185" customFormat="1" ht="44.25" customHeight="1">
      <c r="A69" s="201">
        <v>50</v>
      </c>
      <c r="B69" s="238" t="s">
        <v>663</v>
      </c>
      <c r="C69" s="203" t="s">
        <v>710</v>
      </c>
      <c r="D69" s="201" t="s">
        <v>133</v>
      </c>
      <c r="E69" s="201">
        <v>15</v>
      </c>
      <c r="F69" s="204"/>
      <c r="G69" s="239"/>
      <c r="H69" s="239"/>
      <c r="I69" s="239"/>
      <c r="J69" s="206"/>
      <c r="K69" s="206"/>
      <c r="L69" s="206"/>
      <c r="M69" s="206"/>
      <c r="N69" s="206"/>
      <c r="O69" s="206"/>
      <c r="P69" s="206"/>
    </row>
    <row r="70" spans="1:16" s="185" customFormat="1" ht="44.25" customHeight="1">
      <c r="A70" s="201">
        <v>51</v>
      </c>
      <c r="B70" s="238" t="s">
        <v>663</v>
      </c>
      <c r="C70" s="203" t="s">
        <v>711</v>
      </c>
      <c r="D70" s="201" t="s">
        <v>133</v>
      </c>
      <c r="E70" s="201">
        <v>22</v>
      </c>
      <c r="F70" s="204"/>
      <c r="G70" s="239"/>
      <c r="H70" s="239"/>
      <c r="I70" s="239"/>
      <c r="J70" s="206"/>
      <c r="K70" s="206"/>
      <c r="L70" s="206"/>
      <c r="M70" s="206"/>
      <c r="N70" s="206"/>
      <c r="O70" s="206"/>
      <c r="P70" s="206"/>
    </row>
    <row r="71" spans="1:16" s="185" customFormat="1" ht="44.25" customHeight="1">
      <c r="A71" s="201">
        <v>52</v>
      </c>
      <c r="B71" s="238" t="s">
        <v>663</v>
      </c>
      <c r="C71" s="203" t="s">
        <v>712</v>
      </c>
      <c r="D71" s="201" t="s">
        <v>133</v>
      </c>
      <c r="E71" s="201">
        <v>55</v>
      </c>
      <c r="F71" s="204"/>
      <c r="G71" s="239"/>
      <c r="H71" s="239"/>
      <c r="I71" s="239"/>
      <c r="J71" s="206"/>
      <c r="K71" s="206"/>
      <c r="L71" s="206"/>
      <c r="M71" s="206"/>
      <c r="N71" s="206"/>
      <c r="O71" s="206"/>
      <c r="P71" s="206"/>
    </row>
    <row r="72" spans="1:16" s="185" customFormat="1" ht="15.75" customHeight="1">
      <c r="A72" s="201">
        <v>53</v>
      </c>
      <c r="B72" s="238" t="s">
        <v>663</v>
      </c>
      <c r="C72" s="203" t="s">
        <v>702</v>
      </c>
      <c r="D72" s="201" t="s">
        <v>672</v>
      </c>
      <c r="E72" s="201">
        <v>1</v>
      </c>
      <c r="F72" s="204"/>
      <c r="G72" s="239"/>
      <c r="H72" s="239"/>
      <c r="I72" s="239"/>
      <c r="J72" s="206"/>
      <c r="K72" s="206"/>
      <c r="L72" s="206"/>
      <c r="M72" s="206"/>
      <c r="N72" s="206"/>
      <c r="O72" s="206"/>
      <c r="P72" s="206"/>
    </row>
    <row r="73" spans="1:16" s="185" customFormat="1" ht="15.75" customHeight="1">
      <c r="A73" s="201">
        <v>54</v>
      </c>
      <c r="B73" s="238" t="s">
        <v>663</v>
      </c>
      <c r="C73" s="203" t="s">
        <v>713</v>
      </c>
      <c r="D73" s="201" t="s">
        <v>672</v>
      </c>
      <c r="E73" s="201">
        <v>1</v>
      </c>
      <c r="F73" s="204"/>
      <c r="G73" s="239"/>
      <c r="H73" s="239"/>
      <c r="I73" s="239"/>
      <c r="J73" s="206"/>
      <c r="K73" s="206"/>
      <c r="L73" s="206"/>
      <c r="M73" s="206"/>
      <c r="N73" s="206"/>
      <c r="O73" s="206"/>
      <c r="P73" s="206"/>
    </row>
    <row r="74" spans="1:16" s="185" customFormat="1" ht="15.75" customHeight="1">
      <c r="A74" s="201">
        <v>55</v>
      </c>
      <c r="B74" s="238" t="s">
        <v>663</v>
      </c>
      <c r="C74" s="203" t="s">
        <v>714</v>
      </c>
      <c r="D74" s="201" t="s">
        <v>672</v>
      </c>
      <c r="E74" s="201">
        <v>1</v>
      </c>
      <c r="F74" s="204"/>
      <c r="G74" s="239"/>
      <c r="H74" s="239"/>
      <c r="I74" s="239"/>
      <c r="J74" s="206"/>
      <c r="K74" s="206"/>
      <c r="L74" s="206"/>
      <c r="M74" s="206"/>
      <c r="N74" s="206"/>
      <c r="O74" s="206"/>
      <c r="P74" s="206"/>
    </row>
    <row r="75" spans="1:16" s="185" customFormat="1" ht="15.75" customHeight="1">
      <c r="A75" s="201">
        <v>56</v>
      </c>
      <c r="B75" s="238" t="s">
        <v>663</v>
      </c>
      <c r="C75" s="203" t="s">
        <v>715</v>
      </c>
      <c r="D75" s="201" t="s">
        <v>672</v>
      </c>
      <c r="E75" s="201">
        <v>2</v>
      </c>
      <c r="F75" s="204"/>
      <c r="G75" s="239"/>
      <c r="H75" s="239"/>
      <c r="I75" s="239"/>
      <c r="J75" s="206"/>
      <c r="K75" s="206"/>
      <c r="L75" s="206"/>
      <c r="M75" s="206"/>
      <c r="N75" s="206"/>
      <c r="O75" s="206"/>
      <c r="P75" s="206"/>
    </row>
    <row r="76" spans="1:16" s="185" customFormat="1" ht="15.75" customHeight="1">
      <c r="A76" s="201">
        <v>57</v>
      </c>
      <c r="B76" s="238" t="s">
        <v>663</v>
      </c>
      <c r="C76" s="203" t="s">
        <v>716</v>
      </c>
      <c r="D76" s="201" t="s">
        <v>672</v>
      </c>
      <c r="E76" s="201">
        <v>1</v>
      </c>
      <c r="F76" s="204"/>
      <c r="G76" s="239"/>
      <c r="H76" s="239"/>
      <c r="I76" s="239"/>
      <c r="J76" s="206"/>
      <c r="K76" s="206"/>
      <c r="L76" s="206"/>
      <c r="M76" s="206"/>
      <c r="N76" s="206"/>
      <c r="O76" s="206"/>
      <c r="P76" s="206"/>
    </row>
    <row r="77" spans="1:16" s="185" customFormat="1" ht="30.75" customHeight="1">
      <c r="A77" s="201">
        <v>58</v>
      </c>
      <c r="B77" s="238" t="s">
        <v>663</v>
      </c>
      <c r="C77" s="203" t="s">
        <v>717</v>
      </c>
      <c r="D77" s="201" t="s">
        <v>672</v>
      </c>
      <c r="E77" s="201">
        <v>5</v>
      </c>
      <c r="F77" s="204"/>
      <c r="G77" s="239"/>
      <c r="H77" s="239"/>
      <c r="I77" s="239"/>
      <c r="J77" s="206"/>
      <c r="K77" s="206"/>
      <c r="L77" s="206"/>
      <c r="M77" s="206"/>
      <c r="N77" s="206"/>
      <c r="O77" s="206"/>
      <c r="P77" s="206"/>
    </row>
    <row r="78" spans="1:16" s="185" customFormat="1" ht="15" customHeight="1">
      <c r="A78" s="201">
        <v>59</v>
      </c>
      <c r="B78" s="238" t="s">
        <v>663</v>
      </c>
      <c r="C78" s="203" t="s">
        <v>718</v>
      </c>
      <c r="D78" s="201" t="s">
        <v>672</v>
      </c>
      <c r="E78" s="201">
        <v>5</v>
      </c>
      <c r="F78" s="204"/>
      <c r="G78" s="239"/>
      <c r="H78" s="239"/>
      <c r="I78" s="239"/>
      <c r="J78" s="206"/>
      <c r="K78" s="206"/>
      <c r="L78" s="206"/>
      <c r="M78" s="206"/>
      <c r="N78" s="206"/>
      <c r="O78" s="206"/>
      <c r="P78" s="206"/>
    </row>
    <row r="79" spans="1:16" s="185" customFormat="1" ht="29.25" customHeight="1">
      <c r="A79" s="201">
        <v>60</v>
      </c>
      <c r="B79" s="238" t="s">
        <v>663</v>
      </c>
      <c r="C79" s="203" t="s">
        <v>719</v>
      </c>
      <c r="D79" s="201" t="s">
        <v>672</v>
      </c>
      <c r="E79" s="201">
        <v>2</v>
      </c>
      <c r="F79" s="204"/>
      <c r="G79" s="239"/>
      <c r="H79" s="239"/>
      <c r="I79" s="239"/>
      <c r="J79" s="206"/>
      <c r="K79" s="206"/>
      <c r="L79" s="206"/>
      <c r="M79" s="206"/>
      <c r="N79" s="206"/>
      <c r="O79" s="206"/>
      <c r="P79" s="206"/>
    </row>
    <row r="80" spans="1:16" s="185" customFormat="1" ht="29.25" customHeight="1">
      <c r="A80" s="201">
        <v>61</v>
      </c>
      <c r="B80" s="238" t="s">
        <v>194</v>
      </c>
      <c r="C80" s="203" t="s">
        <v>688</v>
      </c>
      <c r="D80" s="201" t="s">
        <v>133</v>
      </c>
      <c r="E80" s="201">
        <v>15</v>
      </c>
      <c r="F80" s="204"/>
      <c r="G80" s="239"/>
      <c r="H80" s="239"/>
      <c r="I80" s="239"/>
      <c r="J80" s="206"/>
      <c r="K80" s="206"/>
      <c r="L80" s="206"/>
      <c r="M80" s="206"/>
      <c r="N80" s="206"/>
      <c r="O80" s="206"/>
      <c r="P80" s="206"/>
    </row>
    <row r="81" spans="1:16" s="185" customFormat="1" ht="29.25" customHeight="1">
      <c r="A81" s="201">
        <v>62</v>
      </c>
      <c r="B81" s="238" t="s">
        <v>194</v>
      </c>
      <c r="C81" s="203" t="s">
        <v>689</v>
      </c>
      <c r="D81" s="201" t="s">
        <v>133</v>
      </c>
      <c r="E81" s="201">
        <v>22</v>
      </c>
      <c r="F81" s="204"/>
      <c r="G81" s="239"/>
      <c r="H81" s="239"/>
      <c r="I81" s="239"/>
      <c r="J81" s="206"/>
      <c r="K81" s="206"/>
      <c r="L81" s="206"/>
      <c r="M81" s="206"/>
      <c r="N81" s="206"/>
      <c r="O81" s="206"/>
      <c r="P81" s="206"/>
    </row>
    <row r="82" spans="1:16" s="185" customFormat="1" ht="29.25" customHeight="1">
      <c r="A82" s="201">
        <v>63</v>
      </c>
      <c r="B82" s="238" t="s">
        <v>194</v>
      </c>
      <c r="C82" s="203" t="s">
        <v>690</v>
      </c>
      <c r="D82" s="201" t="s">
        <v>133</v>
      </c>
      <c r="E82" s="201">
        <v>45</v>
      </c>
      <c r="F82" s="204"/>
      <c r="G82" s="239"/>
      <c r="H82" s="239"/>
      <c r="I82" s="239"/>
      <c r="J82" s="206"/>
      <c r="K82" s="206"/>
      <c r="L82" s="206"/>
      <c r="M82" s="206"/>
      <c r="N82" s="206"/>
      <c r="O82" s="206"/>
      <c r="P82" s="206"/>
    </row>
    <row r="83" spans="1:16" s="185" customFormat="1" ht="15" customHeight="1">
      <c r="A83" s="201">
        <v>64</v>
      </c>
      <c r="B83" s="238" t="s">
        <v>663</v>
      </c>
      <c r="C83" s="203" t="s">
        <v>488</v>
      </c>
      <c r="D83" s="201" t="s">
        <v>695</v>
      </c>
      <c r="E83" s="201">
        <v>1</v>
      </c>
      <c r="F83" s="204"/>
      <c r="G83" s="239"/>
      <c r="H83" s="239"/>
      <c r="I83" s="205"/>
      <c r="J83" s="206"/>
      <c r="K83" s="206"/>
      <c r="L83" s="206"/>
      <c r="M83" s="206"/>
      <c r="N83" s="206"/>
      <c r="O83" s="206"/>
      <c r="P83" s="206"/>
    </row>
    <row r="84" spans="1:16" s="185" customFormat="1" ht="15" customHeight="1">
      <c r="A84" s="201">
        <v>65</v>
      </c>
      <c r="B84" s="238" t="s">
        <v>663</v>
      </c>
      <c r="C84" s="203" t="s">
        <v>489</v>
      </c>
      <c r="D84" s="201" t="s">
        <v>133</v>
      </c>
      <c r="E84" s="201">
        <v>92</v>
      </c>
      <c r="F84" s="204"/>
      <c r="G84" s="239"/>
      <c r="H84" s="239"/>
      <c r="I84" s="205"/>
      <c r="J84" s="206"/>
      <c r="K84" s="206"/>
      <c r="L84" s="206"/>
      <c r="M84" s="206"/>
      <c r="N84" s="206"/>
      <c r="O84" s="206"/>
      <c r="P84" s="206"/>
    </row>
    <row r="85" spans="1:16" s="185" customFormat="1" ht="19.5" customHeight="1">
      <c r="A85" s="197"/>
      <c r="B85" s="240"/>
      <c r="C85" s="241" t="s">
        <v>720</v>
      </c>
      <c r="D85" s="197"/>
      <c r="E85" s="197"/>
      <c r="F85" s="198"/>
      <c r="G85" s="200"/>
      <c r="H85" s="200"/>
      <c r="I85" s="200"/>
      <c r="J85" s="200"/>
      <c r="K85" s="200"/>
      <c r="L85" s="200"/>
      <c r="M85" s="200"/>
      <c r="N85" s="200"/>
      <c r="O85" s="200"/>
      <c r="P85" s="200"/>
    </row>
    <row r="86" spans="1:16" s="185" customFormat="1" ht="46.5" customHeight="1">
      <c r="A86" s="201">
        <v>66</v>
      </c>
      <c r="B86" s="238" t="s">
        <v>670</v>
      </c>
      <c r="C86" s="203" t="s">
        <v>721</v>
      </c>
      <c r="D86" s="201" t="s">
        <v>133</v>
      </c>
      <c r="E86" s="201">
        <v>65</v>
      </c>
      <c r="F86" s="204"/>
      <c r="G86" s="239"/>
      <c r="H86" s="239"/>
      <c r="I86" s="239"/>
      <c r="J86" s="206"/>
      <c r="K86" s="206"/>
      <c r="L86" s="206"/>
      <c r="M86" s="206"/>
      <c r="N86" s="206"/>
      <c r="O86" s="206"/>
      <c r="P86" s="206"/>
    </row>
    <row r="87" spans="1:16" s="185" customFormat="1" ht="46.5" customHeight="1">
      <c r="A87" s="201">
        <v>67</v>
      </c>
      <c r="B87" s="238" t="s">
        <v>670</v>
      </c>
      <c r="C87" s="203" t="s">
        <v>722</v>
      </c>
      <c r="D87" s="201" t="s">
        <v>133</v>
      </c>
      <c r="E87" s="201">
        <v>23</v>
      </c>
      <c r="F87" s="204"/>
      <c r="G87" s="239"/>
      <c r="H87" s="239"/>
      <c r="I87" s="239"/>
      <c r="J87" s="206"/>
      <c r="K87" s="206"/>
      <c r="L87" s="206"/>
      <c r="M87" s="206"/>
      <c r="N87" s="206"/>
      <c r="O87" s="206"/>
      <c r="P87" s="206"/>
    </row>
    <row r="88" spans="1:16" s="185" customFormat="1" ht="29.25" customHeight="1">
      <c r="A88" s="201">
        <v>68</v>
      </c>
      <c r="B88" s="238" t="s">
        <v>670</v>
      </c>
      <c r="C88" s="203" t="s">
        <v>671</v>
      </c>
      <c r="D88" s="201" t="s">
        <v>672</v>
      </c>
      <c r="E88" s="201">
        <v>1</v>
      </c>
      <c r="F88" s="204"/>
      <c r="G88" s="239"/>
      <c r="H88" s="239"/>
      <c r="I88" s="239"/>
      <c r="J88" s="206"/>
      <c r="K88" s="206"/>
      <c r="L88" s="206"/>
      <c r="M88" s="206"/>
      <c r="N88" s="206"/>
      <c r="O88" s="206"/>
      <c r="P88" s="206"/>
    </row>
    <row r="89" spans="1:16" s="185" customFormat="1" ht="28.5" customHeight="1">
      <c r="A89" s="201">
        <v>69</v>
      </c>
      <c r="B89" s="238" t="s">
        <v>670</v>
      </c>
      <c r="C89" s="203" t="s">
        <v>723</v>
      </c>
      <c r="D89" s="201" t="s">
        <v>672</v>
      </c>
      <c r="E89" s="201">
        <v>4</v>
      </c>
      <c r="F89" s="204"/>
      <c r="G89" s="239"/>
      <c r="H89" s="239"/>
      <c r="I89" s="239"/>
      <c r="J89" s="206"/>
      <c r="K89" s="206"/>
      <c r="L89" s="206"/>
      <c r="M89" s="206"/>
      <c r="N89" s="206"/>
      <c r="O89" s="206"/>
      <c r="P89" s="206"/>
    </row>
    <row r="90" spans="1:16" s="185" customFormat="1" ht="29.25" customHeight="1">
      <c r="A90" s="201">
        <v>70</v>
      </c>
      <c r="B90" s="238" t="s">
        <v>670</v>
      </c>
      <c r="C90" s="203" t="s">
        <v>724</v>
      </c>
      <c r="D90" s="201" t="s">
        <v>672</v>
      </c>
      <c r="E90" s="201">
        <v>1</v>
      </c>
      <c r="F90" s="204"/>
      <c r="G90" s="239"/>
      <c r="H90" s="239"/>
      <c r="I90" s="239"/>
      <c r="J90" s="206"/>
      <c r="K90" s="206"/>
      <c r="L90" s="206"/>
      <c r="M90" s="206"/>
      <c r="N90" s="206"/>
      <c r="O90" s="206"/>
      <c r="P90" s="206"/>
    </row>
    <row r="91" spans="1:16" s="185" customFormat="1" ht="30" customHeight="1">
      <c r="A91" s="201">
        <v>71</v>
      </c>
      <c r="B91" s="238" t="s">
        <v>670</v>
      </c>
      <c r="C91" s="203" t="s">
        <v>725</v>
      </c>
      <c r="D91" s="201" t="s">
        <v>672</v>
      </c>
      <c r="E91" s="201">
        <v>4</v>
      </c>
      <c r="F91" s="204"/>
      <c r="G91" s="239"/>
      <c r="H91" s="239"/>
      <c r="I91" s="239"/>
      <c r="J91" s="206"/>
      <c r="K91" s="206"/>
      <c r="L91" s="206"/>
      <c r="M91" s="206"/>
      <c r="N91" s="206"/>
      <c r="O91" s="206"/>
      <c r="P91" s="206"/>
    </row>
    <row r="92" spans="1:16" s="185" customFormat="1" ht="29.25" customHeight="1">
      <c r="A92" s="201">
        <v>72</v>
      </c>
      <c r="B92" s="238" t="s">
        <v>670</v>
      </c>
      <c r="C92" s="203" t="s">
        <v>726</v>
      </c>
      <c r="D92" s="201" t="s">
        <v>672</v>
      </c>
      <c r="E92" s="201">
        <v>1</v>
      </c>
      <c r="F92" s="204"/>
      <c r="G92" s="239"/>
      <c r="H92" s="239"/>
      <c r="I92" s="239"/>
      <c r="J92" s="206"/>
      <c r="K92" s="206"/>
      <c r="L92" s="206"/>
      <c r="M92" s="206"/>
      <c r="N92" s="206"/>
      <c r="O92" s="206"/>
      <c r="P92" s="206"/>
    </row>
    <row r="93" spans="1:16" s="185" customFormat="1" ht="15" customHeight="1">
      <c r="A93" s="201">
        <v>73</v>
      </c>
      <c r="B93" s="238" t="s">
        <v>670</v>
      </c>
      <c r="C93" s="203" t="s">
        <v>727</v>
      </c>
      <c r="D93" s="201" t="s">
        <v>672</v>
      </c>
      <c r="E93" s="201">
        <v>2</v>
      </c>
      <c r="F93" s="204"/>
      <c r="G93" s="239"/>
      <c r="H93" s="239"/>
      <c r="I93" s="239"/>
      <c r="J93" s="206"/>
      <c r="K93" s="206"/>
      <c r="L93" s="206"/>
      <c r="M93" s="206"/>
      <c r="N93" s="206"/>
      <c r="O93" s="206"/>
      <c r="P93" s="206"/>
    </row>
    <row r="94" spans="1:16" s="185" customFormat="1" ht="15" customHeight="1">
      <c r="A94" s="201">
        <v>74</v>
      </c>
      <c r="B94" s="238" t="s">
        <v>670</v>
      </c>
      <c r="C94" s="203" t="s">
        <v>728</v>
      </c>
      <c r="D94" s="201" t="s">
        <v>672</v>
      </c>
      <c r="E94" s="201">
        <v>3</v>
      </c>
      <c r="F94" s="204"/>
      <c r="G94" s="239"/>
      <c r="H94" s="239"/>
      <c r="I94" s="239"/>
      <c r="J94" s="206"/>
      <c r="K94" s="206"/>
      <c r="L94" s="206"/>
      <c r="M94" s="206"/>
      <c r="N94" s="206"/>
      <c r="O94" s="206"/>
      <c r="P94" s="206"/>
    </row>
    <row r="95" spans="1:16" s="185" customFormat="1" ht="15" customHeight="1">
      <c r="A95" s="201">
        <v>75</v>
      </c>
      <c r="B95" s="238" t="s">
        <v>670</v>
      </c>
      <c r="C95" s="203" t="s">
        <v>729</v>
      </c>
      <c r="D95" s="201" t="s">
        <v>672</v>
      </c>
      <c r="E95" s="201">
        <v>2</v>
      </c>
      <c r="F95" s="204"/>
      <c r="G95" s="239"/>
      <c r="H95" s="239"/>
      <c r="I95" s="239"/>
      <c r="J95" s="206"/>
      <c r="K95" s="206"/>
      <c r="L95" s="206"/>
      <c r="M95" s="206"/>
      <c r="N95" s="206"/>
      <c r="O95" s="206"/>
      <c r="P95" s="206"/>
    </row>
    <row r="96" spans="1:16" s="185" customFormat="1" ht="15" customHeight="1">
      <c r="A96" s="201">
        <v>76</v>
      </c>
      <c r="B96" s="238" t="s">
        <v>670</v>
      </c>
      <c r="C96" s="203" t="s">
        <v>730</v>
      </c>
      <c r="D96" s="201" t="s">
        <v>672</v>
      </c>
      <c r="E96" s="201">
        <v>2</v>
      </c>
      <c r="F96" s="204"/>
      <c r="G96" s="239"/>
      <c r="H96" s="239"/>
      <c r="I96" s="239"/>
      <c r="J96" s="206"/>
      <c r="K96" s="206"/>
      <c r="L96" s="206"/>
      <c r="M96" s="206"/>
      <c r="N96" s="206"/>
      <c r="O96" s="206"/>
      <c r="P96" s="206"/>
    </row>
    <row r="97" spans="1:16" s="185" customFormat="1" ht="29.25" customHeight="1">
      <c r="A97" s="201">
        <v>77</v>
      </c>
      <c r="B97" s="238" t="s">
        <v>670</v>
      </c>
      <c r="C97" s="203" t="s">
        <v>731</v>
      </c>
      <c r="D97" s="201" t="s">
        <v>672</v>
      </c>
      <c r="E97" s="201">
        <v>2</v>
      </c>
      <c r="F97" s="204"/>
      <c r="G97" s="239"/>
      <c r="H97" s="239"/>
      <c r="I97" s="239"/>
      <c r="J97" s="206"/>
      <c r="K97" s="206"/>
      <c r="L97" s="206"/>
      <c r="M97" s="206"/>
      <c r="N97" s="206"/>
      <c r="O97" s="206"/>
      <c r="P97" s="206"/>
    </row>
    <row r="98" spans="1:16" s="185" customFormat="1" ht="15" customHeight="1">
      <c r="A98" s="201">
        <v>78</v>
      </c>
      <c r="B98" s="238" t="s">
        <v>194</v>
      </c>
      <c r="C98" s="203" t="s">
        <v>732</v>
      </c>
      <c r="D98" s="201" t="s">
        <v>133</v>
      </c>
      <c r="E98" s="201">
        <v>15</v>
      </c>
      <c r="F98" s="204"/>
      <c r="G98" s="239"/>
      <c r="H98" s="239"/>
      <c r="I98" s="239"/>
      <c r="J98" s="206"/>
      <c r="K98" s="206"/>
      <c r="L98" s="206"/>
      <c r="M98" s="206"/>
      <c r="N98" s="206"/>
      <c r="O98" s="206"/>
      <c r="P98" s="206"/>
    </row>
    <row r="99" spans="1:16" s="185" customFormat="1" ht="15.75" customHeight="1">
      <c r="A99" s="201">
        <v>79</v>
      </c>
      <c r="B99" s="238" t="s">
        <v>670</v>
      </c>
      <c r="C99" s="203" t="s">
        <v>733</v>
      </c>
      <c r="D99" s="201" t="s">
        <v>672</v>
      </c>
      <c r="E99" s="201">
        <v>4</v>
      </c>
      <c r="F99" s="204"/>
      <c r="G99" s="239"/>
      <c r="H99" s="239"/>
      <c r="I99" s="239"/>
      <c r="J99" s="206"/>
      <c r="K99" s="206"/>
      <c r="L99" s="206"/>
      <c r="M99" s="206"/>
      <c r="N99" s="206"/>
      <c r="O99" s="206"/>
      <c r="P99" s="206"/>
    </row>
    <row r="100" spans="1:16" s="185" customFormat="1" ht="15.75" customHeight="1">
      <c r="A100" s="201">
        <v>80</v>
      </c>
      <c r="B100" s="238" t="s">
        <v>670</v>
      </c>
      <c r="C100" s="203" t="s">
        <v>734</v>
      </c>
      <c r="D100" s="201" t="s">
        <v>672</v>
      </c>
      <c r="E100" s="201">
        <v>1</v>
      </c>
      <c r="F100" s="204"/>
      <c r="G100" s="239"/>
      <c r="H100" s="239"/>
      <c r="I100" s="239"/>
      <c r="J100" s="206"/>
      <c r="K100" s="206"/>
      <c r="L100" s="206"/>
      <c r="M100" s="206"/>
      <c r="N100" s="206"/>
      <c r="O100" s="206"/>
      <c r="P100" s="206"/>
    </row>
    <row r="101" spans="1:16" s="185" customFormat="1" ht="15.75" customHeight="1">
      <c r="A101" s="201">
        <v>81</v>
      </c>
      <c r="B101" s="238" t="s">
        <v>670</v>
      </c>
      <c r="C101" s="203" t="s">
        <v>735</v>
      </c>
      <c r="D101" s="201" t="s">
        <v>695</v>
      </c>
      <c r="E101" s="201">
        <v>1</v>
      </c>
      <c r="F101" s="204"/>
      <c r="G101" s="239"/>
      <c r="H101" s="239"/>
      <c r="I101" s="205"/>
      <c r="J101" s="206"/>
      <c r="K101" s="206"/>
      <c r="L101" s="206"/>
      <c r="M101" s="206"/>
      <c r="N101" s="206"/>
      <c r="O101" s="206"/>
      <c r="P101" s="206"/>
    </row>
    <row r="102" spans="1:16" s="185" customFormat="1" ht="15.75" customHeight="1">
      <c r="A102" s="197"/>
      <c r="B102" s="240"/>
      <c r="C102" s="241" t="s">
        <v>736</v>
      </c>
      <c r="D102" s="197"/>
      <c r="E102" s="197"/>
      <c r="F102" s="198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</row>
    <row r="103" spans="1:16" s="185" customFormat="1" ht="41.25" customHeight="1">
      <c r="A103" s="201">
        <v>82</v>
      </c>
      <c r="B103" s="238" t="s">
        <v>663</v>
      </c>
      <c r="C103" s="203" t="s">
        <v>737</v>
      </c>
      <c r="D103" s="201" t="s">
        <v>133</v>
      </c>
      <c r="E103" s="201">
        <v>15</v>
      </c>
      <c r="F103" s="204"/>
      <c r="G103" s="239"/>
      <c r="H103" s="239"/>
      <c r="I103" s="239"/>
      <c r="J103" s="206"/>
      <c r="K103" s="206"/>
      <c r="L103" s="206"/>
      <c r="M103" s="206"/>
      <c r="N103" s="206"/>
      <c r="O103" s="206"/>
      <c r="P103" s="206"/>
    </row>
    <row r="104" spans="1:16" s="185" customFormat="1" ht="15.75" customHeight="1">
      <c r="A104" s="201">
        <v>83</v>
      </c>
      <c r="B104" s="238" t="s">
        <v>663</v>
      </c>
      <c r="C104" s="203" t="s">
        <v>738</v>
      </c>
      <c r="D104" s="201" t="s">
        <v>739</v>
      </c>
      <c r="E104" s="201">
        <v>2</v>
      </c>
      <c r="F104" s="204"/>
      <c r="G104" s="239"/>
      <c r="H104" s="239"/>
      <c r="I104" s="239"/>
      <c r="J104" s="206"/>
      <c r="K104" s="206"/>
      <c r="L104" s="206"/>
      <c r="M104" s="206"/>
      <c r="N104" s="206"/>
      <c r="O104" s="206"/>
      <c r="P104" s="206"/>
    </row>
    <row r="105" spans="1:16" s="185" customFormat="1" ht="16.5" customHeight="1">
      <c r="A105" s="201">
        <v>84</v>
      </c>
      <c r="B105" s="238" t="s">
        <v>663</v>
      </c>
      <c r="C105" s="203" t="s">
        <v>740</v>
      </c>
      <c r="D105" s="201" t="s">
        <v>739</v>
      </c>
      <c r="E105" s="201">
        <v>1</v>
      </c>
      <c r="F105" s="204"/>
      <c r="G105" s="239"/>
      <c r="H105" s="239"/>
      <c r="I105" s="239"/>
      <c r="J105" s="206"/>
      <c r="K105" s="206"/>
      <c r="L105" s="206"/>
      <c r="M105" s="206"/>
      <c r="N105" s="206"/>
      <c r="O105" s="206"/>
      <c r="P105" s="206"/>
    </row>
    <row r="106" spans="1:16" s="185" customFormat="1" ht="31.5" customHeight="1">
      <c r="A106" s="201">
        <v>85</v>
      </c>
      <c r="B106" s="238" t="s">
        <v>194</v>
      </c>
      <c r="C106" s="203" t="s">
        <v>741</v>
      </c>
      <c r="D106" s="201" t="s">
        <v>133</v>
      </c>
      <c r="E106" s="201">
        <v>15</v>
      </c>
      <c r="F106" s="204"/>
      <c r="G106" s="239"/>
      <c r="H106" s="239"/>
      <c r="I106" s="239"/>
      <c r="J106" s="206"/>
      <c r="K106" s="206"/>
      <c r="L106" s="206"/>
      <c r="M106" s="206"/>
      <c r="N106" s="206"/>
      <c r="O106" s="206"/>
      <c r="P106" s="206"/>
    </row>
    <row r="107" spans="1:16" s="185" customFormat="1" ht="15.75" customHeight="1">
      <c r="A107" s="201">
        <v>86</v>
      </c>
      <c r="B107" s="242" t="s">
        <v>663</v>
      </c>
      <c r="C107" s="243" t="s">
        <v>488</v>
      </c>
      <c r="D107" s="244" t="s">
        <v>742</v>
      </c>
      <c r="E107" s="244">
        <v>1</v>
      </c>
      <c r="F107" s="245"/>
      <c r="G107" s="239"/>
      <c r="H107" s="239"/>
      <c r="I107" s="246"/>
      <c r="J107" s="206"/>
      <c r="K107" s="247"/>
      <c r="L107" s="247"/>
      <c r="M107" s="247"/>
      <c r="N107" s="247"/>
      <c r="O107" s="247"/>
      <c r="P107" s="247"/>
    </row>
    <row r="108" spans="1:16" ht="14.25">
      <c r="A108" s="208"/>
      <c r="B108" s="383" t="s">
        <v>630</v>
      </c>
      <c r="C108" s="383"/>
      <c r="D108" s="209"/>
      <c r="E108" s="210"/>
      <c r="F108" s="211"/>
      <c r="G108" s="212"/>
      <c r="H108" s="212"/>
      <c r="I108" s="212"/>
      <c r="J108" s="211"/>
      <c r="K108" s="211"/>
      <c r="L108" s="211"/>
      <c r="M108" s="211"/>
      <c r="N108" s="211"/>
      <c r="O108" s="211"/>
      <c r="P108" s="211"/>
    </row>
    <row r="109" spans="1:16" ht="14.25">
      <c r="A109" s="208"/>
      <c r="B109" s="213"/>
      <c r="C109" s="214" t="s">
        <v>743</v>
      </c>
      <c r="D109" s="215" t="s">
        <v>1101</v>
      </c>
      <c r="E109" s="215"/>
      <c r="F109" s="216"/>
      <c r="G109" s="205"/>
      <c r="H109" s="205"/>
      <c r="I109" s="205"/>
      <c r="J109" s="206"/>
      <c r="K109" s="216"/>
      <c r="L109" s="216"/>
      <c r="M109" s="206"/>
      <c r="N109" s="206"/>
      <c r="O109" s="206"/>
      <c r="P109" s="206"/>
    </row>
    <row r="110" spans="1:16" ht="14.25">
      <c r="A110" s="208"/>
      <c r="B110" s="213"/>
      <c r="C110" s="217" t="s">
        <v>632</v>
      </c>
      <c r="D110" s="218"/>
      <c r="E110" s="219"/>
      <c r="F110" s="216"/>
      <c r="G110" s="205"/>
      <c r="H110" s="205"/>
      <c r="I110" s="205"/>
      <c r="J110" s="206"/>
      <c r="K110" s="216"/>
      <c r="L110" s="211"/>
      <c r="M110" s="211"/>
      <c r="N110" s="211"/>
      <c r="O110" s="211"/>
      <c r="P110" s="211"/>
    </row>
    <row r="111" spans="1:16" ht="14.25">
      <c r="A111" s="185"/>
      <c r="B111" s="248"/>
      <c r="C111" s="249"/>
      <c r="D111" s="250"/>
      <c r="E111" s="251"/>
      <c r="F111" s="252"/>
      <c r="G111" s="186"/>
      <c r="H111" s="186"/>
      <c r="I111" s="186"/>
      <c r="J111" s="253"/>
      <c r="K111" s="252"/>
      <c r="L111" s="254"/>
      <c r="M111" s="254"/>
      <c r="N111" s="254"/>
      <c r="O111" s="254"/>
      <c r="P111" s="254"/>
    </row>
    <row r="112" spans="2:3" ht="14.25">
      <c r="B112" s="221"/>
      <c r="C112" s="170" t="s">
        <v>12</v>
      </c>
    </row>
    <row r="113" ht="14.25">
      <c r="B113" s="221"/>
    </row>
    <row r="114" ht="14.25">
      <c r="C114" s="170" t="s">
        <v>978</v>
      </c>
    </row>
  </sheetData>
  <sheetProtection selectLockedCells="1" selectUnlockedCells="1"/>
  <mergeCells count="22">
    <mergeCell ref="P11:P14"/>
    <mergeCell ref="B108:C108"/>
    <mergeCell ref="F11:F14"/>
    <mergeCell ref="G11:G14"/>
    <mergeCell ref="H11:H14"/>
    <mergeCell ref="I11:I14"/>
    <mergeCell ref="N11:N14"/>
    <mergeCell ref="O11:O14"/>
    <mergeCell ref="L11:L14"/>
    <mergeCell ref="M11:M14"/>
    <mergeCell ref="J11:J14"/>
    <mergeCell ref="K11:K14"/>
    <mergeCell ref="F10:K10"/>
    <mergeCell ref="L10:P10"/>
    <mergeCell ref="D10:D14"/>
    <mergeCell ref="E10:E14"/>
    <mergeCell ref="A1:P1"/>
    <mergeCell ref="A2:P2"/>
    <mergeCell ref="K9:N9"/>
    <mergeCell ref="A10:A14"/>
    <mergeCell ref="B10:B14"/>
    <mergeCell ref="C10:C14"/>
  </mergeCells>
  <printOptions/>
  <pageMargins left="0.1986111111111111" right="0.13958333333333334" top="0.9784722222222222" bottom="0.2625" header="0.7131944444444445" footer="0.5118055555555555"/>
  <pageSetup horizontalDpi="300" verticalDpi="300" orientation="landscape" paperSize="9"/>
  <headerFooter alignWithMargins="0">
    <oddHeader>&amp;R&amp;"Times New Roman,Regular"&amp;12Kuldīgas novada pašvaldība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Elin_zi</dc:creator>
  <cp:keywords/>
  <dc:description/>
  <cp:lastModifiedBy>Zaig_ku</cp:lastModifiedBy>
  <cp:lastPrinted>2015-03-31T06:48:29Z</cp:lastPrinted>
  <dcterms:created xsi:type="dcterms:W3CDTF">2015-03-12T11:28:06Z</dcterms:created>
  <dcterms:modified xsi:type="dcterms:W3CDTF">2015-04-15T10:35:01Z</dcterms:modified>
  <cp:category/>
  <cp:version/>
  <cp:contentType/>
  <cp:contentStatus/>
</cp:coreProperties>
</file>